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597" firstSheet="2" activeTab="2"/>
  </bookViews>
  <sheets>
    <sheet name="宏4" sheetId="1" r:id="rId1"/>
    <sheet name="Nwj3f0" sheetId="2" state="hidden" r:id="rId2"/>
    <sheet name="第一页" sheetId="3" r:id="rId3"/>
    <sheet name="第二页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Fill" hidden="1">'[1]eqpmad2'!#REF!</definedName>
    <definedName name="aiu_bottom">'[2]Financ. Overview'!#REF!</definedName>
    <definedName name="hraiu_bottom">'[2]Financ. Overview'!#REF!</definedName>
    <definedName name="hvac">'[2]Financ. Overview'!#REF!</definedName>
    <definedName name="HWSheet">1</definedName>
    <definedName name="Module.Prix_SMC" localSheetId="3">'第二页'!Module.Prix_SMC</definedName>
    <definedName name="Module.Prix_SMC">[0]!Module.Prix_SMC</definedName>
    <definedName name="OS">'[3]Open'!#REF!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r_toolbox">'[2]Toolbox'!$A$3:$I$80</definedName>
    <definedName name="_xlnm.Print_Area" localSheetId="2">'第一页'!$A$1:$Q$30</definedName>
    <definedName name="Prix_SMC" localSheetId="3">'第二页'!Prix_SMC</definedName>
    <definedName name="Prix_SMC">[0]!Prix_SMC</definedName>
    <definedName name="SCG">'[5]G.1R-Shou COP Gf'!#REF!</definedName>
    <definedName name="shiyi">[0]!shiyi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<sst xmlns="http://schemas.openxmlformats.org/spreadsheetml/2006/main" count="243" uniqueCount="55">
  <si>
    <t xml:space="preserve">             2022年1-7月丽水九县（市、区）主要统计指标</t>
  </si>
  <si>
    <t>7月</t>
  </si>
  <si>
    <t>指  标</t>
  </si>
  <si>
    <t>GDP
（亿元,1-2季）</t>
  </si>
  <si>
    <t>农林牧渔业
增加值（亿元,1-2季）</t>
  </si>
  <si>
    <t>服务业增加值
（亿元,1-2季）</t>
  </si>
  <si>
    <t>固定资产投资
（亿元）</t>
  </si>
  <si>
    <t>交通投资
(亿元)</t>
  </si>
  <si>
    <t>生态环保、城市更新和水利设施投资(亿元)</t>
  </si>
  <si>
    <t>高新技术产业
投资(亿元)</t>
  </si>
  <si>
    <t>民间项目投资(亿元)</t>
  </si>
  <si>
    <t>累计</t>
  </si>
  <si>
    <t xml:space="preserve"> 同比±%</t>
  </si>
  <si>
    <t>同比±%</t>
  </si>
  <si>
    <t>全 市</t>
  </si>
  <si>
    <t>—</t>
  </si>
  <si>
    <t xml:space="preserve">龙 泉 </t>
  </si>
  <si>
    <t>莲 都</t>
  </si>
  <si>
    <t xml:space="preserve">青 田 </t>
  </si>
  <si>
    <t xml:space="preserve">缙 云 </t>
  </si>
  <si>
    <t xml:space="preserve">遂 昌 </t>
  </si>
  <si>
    <t xml:space="preserve">松 阳 </t>
  </si>
  <si>
    <t xml:space="preserve">云 和 </t>
  </si>
  <si>
    <t xml:space="preserve">庆 元 </t>
  </si>
  <si>
    <t xml:space="preserve">景 宁 </t>
  </si>
  <si>
    <t>龙泉位次</t>
  </si>
  <si>
    <t>上月位次</t>
  </si>
  <si>
    <t>制造业投资
(亿元)</t>
  </si>
  <si>
    <t>房地产开发投资
(亿元)</t>
  </si>
  <si>
    <t>建安工程
(亿元)</t>
  </si>
  <si>
    <t>商品房销售面积
(万平方米)</t>
  </si>
  <si>
    <t>一般公共预算
收入(亿元，莲都大口径)</t>
  </si>
  <si>
    <t>一般公共预算
支出(亿元，莲都大口径)</t>
  </si>
  <si>
    <t>金融机构本外币存款余额(亿元)</t>
  </si>
  <si>
    <t>金融机构本外币贷款余额(亿元)</t>
  </si>
  <si>
    <t xml:space="preserve"> 自然口径同比±%</t>
  </si>
  <si>
    <t>龙 泉</t>
  </si>
  <si>
    <t xml:space="preserve">            2022年1-7月丽水九县（市、区）主要统计指标</t>
  </si>
  <si>
    <t>规模以上工业
总产值(亿元)</t>
  </si>
  <si>
    <t>规模以上工业
增加值(亿元)</t>
  </si>
  <si>
    <t>高新技术产业
增加值(亿元)</t>
  </si>
  <si>
    <t>战略性新兴产业
增加值(亿元)</t>
  </si>
  <si>
    <t>装备制造业
增加值(亿元)</t>
  </si>
  <si>
    <t>新产品产值
(亿元)</t>
  </si>
  <si>
    <t>规模以上工业万元增加值能耗
(吨标准煤/万元)</t>
  </si>
  <si>
    <t>规模以上工业
研发费用(亿元)</t>
  </si>
  <si>
    <t xml:space="preserve"> 同比±%
(下降率）</t>
  </si>
  <si>
    <t>规模以下工业增加值
(亿元,1-2季)</t>
  </si>
  <si>
    <t>工业用电量
(亿千瓦时)</t>
  </si>
  <si>
    <t>限额以上社会消费品零售总额(亿元)</t>
  </si>
  <si>
    <t>网络零售额
（亿元）</t>
  </si>
  <si>
    <t>规模以上营利性服务业营业收入(亿元,1-6月)</t>
  </si>
  <si>
    <t>出口总额
(亿元)</t>
  </si>
  <si>
    <t>城镇居民人均可支配收入(元,1-2季)</t>
  </si>
  <si>
    <t>农村居民人均可支配收入(元,1-2季)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</si>
</sst>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(&quot;$&quot;* #,##0.00_);_(&quot;$&quot;* \(#,##0.00\);_(&quot;$&quot;* &quot;-&quot;??_);_(@_)"/>
    <numFmt numFmtId="178" formatCode="\$#,##0;\(\$#,##0\)"/>
    <numFmt numFmtId="179" formatCode="#,##0.0_);\(#,##0.0\)"/>
    <numFmt numFmtId="180" formatCode="&quot;$&quot;\ #,##0_-;[Red]&quot;$&quot;\ #,##0\-"/>
    <numFmt numFmtId="181" formatCode="_-&quot;$&quot;\ * #,##0.00_-;_-&quot;$&quot;\ * #,##0.00\-;_-&quot;$&quot;\ * &quot;-&quot;??_-;_-@_-"/>
    <numFmt numFmtId="182" formatCode="&quot;$&quot;#,##0_);[Red]\(&quot;$&quot;#,##0\)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.00_-;\-* #,##0.00_-;_-* &quot;-&quot;??_-;_-@_-"/>
    <numFmt numFmtId="186" formatCode="&quot;$&quot;#,##0.00_);[Red]\(&quot;$&quot;#,##0.00\)"/>
    <numFmt numFmtId="187" formatCode="#,##0;\(#,##0\)"/>
    <numFmt numFmtId="188" formatCode="yy\.mm\.dd"/>
    <numFmt numFmtId="189" formatCode="_-* #,##0_-;\-* #,##0_-;_-* &quot;-&quot;_-;_-@_-"/>
    <numFmt numFmtId="190" formatCode="_(* #,##0_);_(* \(#,##0\);_(* &quot;-&quot;_);_(@_)"/>
    <numFmt numFmtId="191" formatCode="#\ ??/??"/>
    <numFmt numFmtId="192" formatCode="_(&quot;$&quot;* #,##0_);_(&quot;$&quot;* \(#,##0\);_(&quot;$&quot;* &quot;-&quot;_);_(@_)"/>
    <numFmt numFmtId="193" formatCode="0.00_ "/>
    <numFmt numFmtId="194" formatCode="0.0_ "/>
    <numFmt numFmtId="195" formatCode="0_ "/>
    <numFmt numFmtId="196" formatCode="0.0000_ "/>
    <numFmt numFmtId="197" formatCode="0.000_ "/>
  </numFmts>
  <fonts count="5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9"/>
      <name val="楷体_GB2312"/>
      <family val="3"/>
    </font>
    <font>
      <sz val="7"/>
      <name val="黑体"/>
      <family val="0"/>
    </font>
    <font>
      <sz val="9"/>
      <name val="黑体"/>
      <family val="0"/>
    </font>
    <font>
      <b/>
      <sz val="8"/>
      <name val="楷体_GB2312"/>
      <family val="3"/>
    </font>
    <font>
      <sz val="8"/>
      <name val="黑体"/>
      <family val="0"/>
    </font>
    <font>
      <b/>
      <sz val="2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"/>
      <name val="Times New Roman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0"/>
      <name val="Helv"/>
      <family val="0"/>
    </font>
    <font>
      <sz val="10"/>
      <name val="MS Sans Serif"/>
      <family val="0"/>
    </font>
    <font>
      <sz val="11"/>
      <color indexed="20"/>
      <name val="Tahoma"/>
      <family val="0"/>
    </font>
    <font>
      <sz val="12"/>
      <name val="Helv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name val="Times New Roman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0"/>
      <name val="Geneva"/>
      <family val="0"/>
    </font>
    <font>
      <b/>
      <sz val="10"/>
      <name val="MS Sans Serif"/>
      <family val="0"/>
    </font>
    <font>
      <sz val="8"/>
      <name val="Arial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楷体"/>
      <family val="0"/>
    </font>
    <font>
      <sz val="11"/>
      <color indexed="17"/>
      <name val="Tahoma"/>
      <family val="0"/>
    </font>
    <font>
      <b/>
      <sz val="11"/>
      <color indexed="63"/>
      <name val="宋体"/>
      <family val="0"/>
    </font>
    <font>
      <b/>
      <sz val="12"/>
      <name val="Arial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0"/>
    </font>
    <font>
      <b/>
      <sz val="11"/>
      <color indexed="52"/>
      <name val="宋体"/>
      <family val="0"/>
    </font>
    <font>
      <sz val="10"/>
      <name val="楷体"/>
      <family val="0"/>
    </font>
    <font>
      <sz val="8"/>
      <name val="Times New Roman"/>
      <family val="0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b/>
      <sz val="10"/>
      <name val="Tms Rmn"/>
      <family val="0"/>
    </font>
    <font>
      <sz val="11"/>
      <color indexed="8"/>
      <name val="Tahoma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7"/>
      <name val="Small Fonts"/>
      <family val="0"/>
    </font>
    <font>
      <sz val="12"/>
      <color indexed="9"/>
      <name val="Helv"/>
      <family val="0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dashed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/>
      <top style="thin"/>
      <bottom style="medium"/>
    </border>
  </borders>
  <cellStyleXfs count="2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5" fillId="0" borderId="0" applyNumberFormat="0" applyFill="0" applyBorder="0" applyAlignment="0" applyProtection="0"/>
    <xf numFmtId="0" fontId="46" fillId="0" borderId="0">
      <alignment horizontal="center" wrapText="1"/>
      <protection locked="0"/>
    </xf>
    <xf numFmtId="0" fontId="21" fillId="0" borderId="0">
      <alignment/>
      <protection/>
    </xf>
    <xf numFmtId="0" fontId="31" fillId="0" borderId="0">
      <alignment/>
      <protection/>
    </xf>
    <xf numFmtId="0" fontId="18" fillId="0" borderId="1" applyNumberFormat="0" applyFill="0" applyProtection="0">
      <alignment horizontal="left"/>
    </xf>
    <xf numFmtId="0" fontId="27" fillId="2" borderId="0" applyNumberFormat="0" applyBorder="0" applyAlignment="0" applyProtection="0"/>
    <xf numFmtId="41" fontId="18" fillId="0" borderId="0" applyFont="0" applyFill="0" applyBorder="0" applyAlignment="0" applyProtection="0"/>
    <xf numFmtId="0" fontId="52" fillId="3" borderId="0" applyNumberFormat="0" applyBorder="0" applyAlignment="0" applyProtection="0"/>
    <xf numFmtId="0" fontId="10" fillId="4" borderId="0" applyNumberFormat="0" applyBorder="0" applyAlignment="0" applyProtection="0"/>
    <xf numFmtId="15" fontId="22" fillId="0" borderId="0">
      <alignment/>
      <protection/>
    </xf>
    <xf numFmtId="0" fontId="27" fillId="5" borderId="0" applyNumberFormat="0" applyBorder="0" applyAlignment="0" applyProtection="0"/>
    <xf numFmtId="0" fontId="47" fillId="0" borderId="2" applyNumberFormat="0" applyFill="0" applyAlignment="0" applyProtection="0"/>
    <xf numFmtId="0" fontId="44" fillId="6" borderId="3" applyNumberFormat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21" fillId="0" borderId="0">
      <alignment/>
      <protection/>
    </xf>
    <xf numFmtId="14" fontId="46" fillId="0" borderId="0">
      <alignment horizontal="center" wrapText="1"/>
      <protection locked="0"/>
    </xf>
    <xf numFmtId="0" fontId="16" fillId="8" borderId="0" applyNumberFormat="0" applyBorder="0" applyAlignment="0" applyProtection="0"/>
    <xf numFmtId="4" fontId="22" fillId="0" borderId="0" applyFont="0" applyFill="0" applyBorder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11" borderId="0" applyNumberFormat="0" applyBorder="0" applyAlignment="0" applyProtection="0"/>
    <xf numFmtId="3" fontId="43" fillId="0" borderId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0" borderId="4" applyNumberFormat="0" applyFill="0" applyProtection="0">
      <alignment horizontal="center"/>
    </xf>
    <xf numFmtId="0" fontId="44" fillId="6" borderId="3" applyNumberFormat="0" applyAlignment="0" applyProtection="0"/>
    <xf numFmtId="0" fontId="19" fillId="1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45" fillId="0" borderId="4" applyNumberFormat="0" applyFill="0" applyProtection="0">
      <alignment horizontal="left"/>
    </xf>
    <xf numFmtId="0" fontId="19" fillId="15" borderId="0" applyNumberFormat="0" applyBorder="0" applyAlignment="0" applyProtection="0"/>
    <xf numFmtId="0" fontId="16" fillId="3" borderId="0" applyNumberFormat="0" applyBorder="0" applyAlignment="0" applyProtection="0"/>
    <xf numFmtId="186" fontId="22" fillId="0" borderId="0" applyFont="0" applyFill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9" borderId="0" applyNumberFormat="0" applyBorder="0" applyAlignment="0" applyProtection="0"/>
    <xf numFmtId="10" fontId="33" fillId="18" borderId="5" applyBorder="0" applyAlignment="0" applyProtection="0"/>
    <xf numFmtId="0" fontId="42" fillId="19" borderId="6" applyNumberFormat="0" applyAlignment="0" applyProtection="0"/>
    <xf numFmtId="0" fontId="42" fillId="19" borderId="6" applyNumberFormat="0" applyAlignment="0" applyProtection="0"/>
    <xf numFmtId="0" fontId="21" fillId="0" borderId="0">
      <alignment/>
      <protection/>
    </xf>
    <xf numFmtId="0" fontId="29" fillId="0" borderId="0" applyNumberFormat="0" applyFill="0" applyBorder="0" applyAlignment="0" applyProtection="0"/>
    <xf numFmtId="0" fontId="22" fillId="20" borderId="0" applyNumberFormat="0" applyFont="0" applyBorder="0" applyAlignment="0" applyProtection="0"/>
    <xf numFmtId="0" fontId="51" fillId="0" borderId="0" applyNumberFormat="0" applyFill="0" applyBorder="0" applyAlignment="0" applyProtection="0"/>
    <xf numFmtId="0" fontId="39" fillId="0" borderId="7" applyNumberFormat="0" applyAlignment="0" applyProtection="0"/>
    <xf numFmtId="184" fontId="18" fillId="0" borderId="0" applyFont="0" applyFill="0" applyBorder="0" applyAlignment="0" applyProtection="0"/>
    <xf numFmtId="0" fontId="37" fillId="8" borderId="0" applyNumberFormat="0" applyBorder="0" applyAlignment="0" applyProtection="0"/>
    <xf numFmtId="43" fontId="18" fillId="0" borderId="0" applyFont="0" applyFill="0" applyBorder="0" applyAlignment="0" applyProtection="0"/>
    <xf numFmtId="0" fontId="38" fillId="6" borderId="8" applyNumberFormat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21" fillId="0" borderId="0">
      <alignment/>
      <protection/>
    </xf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28" fillId="0" borderId="0">
      <alignment/>
      <protection/>
    </xf>
    <xf numFmtId="0" fontId="10" fillId="16" borderId="0" applyNumberFormat="0" applyBorder="0" applyAlignment="0" applyProtection="0"/>
    <xf numFmtId="4" fontId="22" fillId="0" borderId="0" applyFont="0" applyFill="0" applyBorder="0" applyAlignment="0" applyProtection="0"/>
    <xf numFmtId="0" fontId="10" fillId="4" borderId="0" applyNumberFormat="0" applyBorder="0" applyAlignment="0" applyProtection="0"/>
    <xf numFmtId="1" fontId="18" fillId="0" borderId="4" applyFill="0" applyProtection="0">
      <alignment horizontal="center"/>
    </xf>
    <xf numFmtId="0" fontId="0" fillId="18" borderId="9" applyNumberFormat="0" applyFont="0" applyAlignment="0" applyProtection="0"/>
    <xf numFmtId="15" fontId="22" fillId="0" borderId="0" applyFont="0" applyFill="0" applyBorder="0" applyAlignment="0" applyProtection="0"/>
    <xf numFmtId="0" fontId="39" fillId="0" borderId="10">
      <alignment horizontal="left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18" fillId="0" borderId="1" applyNumberFormat="0" applyFill="0" applyProtection="0">
      <alignment horizontal="right"/>
    </xf>
    <xf numFmtId="0" fontId="13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27" fillId="2" borderId="0" applyNumberFormat="0" applyBorder="0" applyAlignment="0" applyProtection="0"/>
    <xf numFmtId="0" fontId="10" fillId="23" borderId="0" applyNumberFormat="0" applyBorder="0" applyAlignment="0" applyProtection="0"/>
    <xf numFmtId="0" fontId="52" fillId="3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16" fillId="26" borderId="0" applyNumberFormat="0" applyBorder="0" applyAlignment="0" applyProtection="0"/>
    <xf numFmtId="40" fontId="22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>
      <alignment/>
      <protection/>
    </xf>
    <xf numFmtId="0" fontId="10" fillId="25" borderId="0" applyNumberFormat="0" applyBorder="0" applyAlignment="0" applyProtection="0"/>
    <xf numFmtId="0" fontId="0" fillId="18" borderId="9" applyNumberFormat="0" applyFont="0" applyAlignment="0" applyProtection="0"/>
    <xf numFmtId="0" fontId="49" fillId="27" borderId="11">
      <alignment/>
      <protection locked="0"/>
    </xf>
    <xf numFmtId="184" fontId="18" fillId="0" borderId="0" applyFont="0" applyFill="0" applyBorder="0" applyAlignment="0" applyProtection="0"/>
    <xf numFmtId="0" fontId="40" fillId="0" borderId="12" applyNumberFormat="0" applyFill="0" applyAlignment="0" applyProtection="0"/>
    <xf numFmtId="10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14" borderId="0" applyNumberFormat="0" applyBorder="0" applyAlignment="0" applyProtection="0"/>
    <xf numFmtId="0" fontId="19" fillId="29" borderId="0" applyNumberFormat="0" applyBorder="0" applyAlignment="0" applyProtection="0"/>
    <xf numFmtId="0" fontId="34" fillId="8" borderId="0" applyNumberFormat="0" applyBorder="0" applyAlignment="0" applyProtection="0"/>
    <xf numFmtId="0" fontId="16" fillId="11" borderId="0" applyNumberFormat="0" applyBorder="0" applyAlignment="0" applyProtection="0"/>
    <xf numFmtId="0" fontId="21" fillId="0" borderId="0">
      <alignment/>
      <protection locked="0"/>
    </xf>
    <xf numFmtId="42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16" fillId="26" borderId="0" applyNumberFormat="0" applyBorder="0" applyAlignment="0" applyProtection="0"/>
    <xf numFmtId="0" fontId="1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35" fillId="30" borderId="0" applyNumberFormat="0" applyBorder="0" applyAlignment="0" applyProtection="0"/>
    <xf numFmtId="0" fontId="38" fillId="6" borderId="8" applyNumberFormat="0" applyAlignment="0" applyProtection="0"/>
    <xf numFmtId="0" fontId="13" fillId="0" borderId="0" applyNumberFormat="0" applyFill="0" applyBorder="0" applyAlignment="0" applyProtection="0"/>
    <xf numFmtId="0" fontId="40" fillId="0" borderId="12" applyNumberFormat="0" applyFill="0" applyAlignment="0" applyProtection="0"/>
    <xf numFmtId="9" fontId="0" fillId="0" borderId="0" applyFont="0" applyFill="0" applyBorder="0" applyAlignment="0" applyProtection="0"/>
    <xf numFmtId="0" fontId="16" fillId="21" borderId="0" applyNumberFormat="0" applyBorder="0" applyAlignment="0" applyProtection="0"/>
    <xf numFmtId="43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47" fillId="0" borderId="2" applyNumberFormat="0" applyFill="0" applyAlignment="0" applyProtection="0"/>
    <xf numFmtId="0" fontId="28" fillId="0" borderId="0">
      <alignment/>
      <protection/>
    </xf>
    <xf numFmtId="0" fontId="10" fillId="16" borderId="0" applyNumberFormat="0" applyBorder="0" applyAlignment="0" applyProtection="0"/>
    <xf numFmtId="0" fontId="16" fillId="18" borderId="9" applyNumberFormat="0" applyFont="0" applyAlignment="0" applyProtection="0"/>
    <xf numFmtId="0" fontId="41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37" fontId="54" fillId="0" borderId="0">
      <alignment/>
      <protection/>
    </xf>
    <xf numFmtId="0" fontId="10" fillId="4" borderId="0" applyNumberFormat="0" applyBorder="0" applyAlignment="0" applyProtection="0"/>
    <xf numFmtId="0" fontId="15" fillId="14" borderId="3" applyNumberFormat="0" applyAlignment="0" applyProtection="0"/>
    <xf numFmtId="0" fontId="22" fillId="0" borderId="0">
      <alignment/>
      <protection/>
    </xf>
    <xf numFmtId="0" fontId="41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>
      <alignment/>
      <protection/>
    </xf>
    <xf numFmtId="0" fontId="10" fillId="31" borderId="0" applyNumberFormat="0" applyBorder="0" applyAlignment="0" applyProtection="0"/>
    <xf numFmtId="179" fontId="55" fillId="32" borderId="0">
      <alignment/>
      <protection/>
    </xf>
    <xf numFmtId="0" fontId="16" fillId="8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188" fontId="18" fillId="0" borderId="4" applyFill="0" applyProtection="0">
      <alignment horizontal="right"/>
    </xf>
    <xf numFmtId="0" fontId="52" fillId="3" borderId="0" applyNumberFormat="0" applyBorder="0" applyAlignment="0" applyProtection="0"/>
    <xf numFmtId="0" fontId="10" fillId="34" borderId="0" applyNumberFormat="0" applyBorder="0" applyAlignment="0" applyProtection="0"/>
    <xf numFmtId="0" fontId="34" fillId="8" borderId="0" applyNumberFormat="0" applyBorder="0" applyAlignment="0" applyProtection="0"/>
    <xf numFmtId="0" fontId="16" fillId="17" borderId="0" applyNumberFormat="0" applyBorder="0" applyAlignment="0" applyProtection="0"/>
    <xf numFmtId="38" fontId="22" fillId="0" borderId="0" applyFont="0" applyFill="0" applyBorder="0" applyAlignment="0" applyProtection="0"/>
    <xf numFmtId="0" fontId="44" fillId="6" borderId="3" applyNumberFormat="0" applyAlignment="0" applyProtection="0"/>
    <xf numFmtId="0" fontId="16" fillId="17" borderId="0" applyNumberFormat="0" applyBorder="0" applyAlignment="0" applyProtection="0"/>
    <xf numFmtId="0" fontId="29" fillId="0" borderId="14" applyNumberFormat="0" applyFill="0" applyAlignment="0" applyProtection="0"/>
    <xf numFmtId="0" fontId="51" fillId="0" borderId="0" applyNumberFormat="0" applyFill="0" applyBorder="0" applyAlignment="0" applyProtection="0"/>
    <xf numFmtId="185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8" fillId="6" borderId="8" applyNumberFormat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12" applyNumberFormat="0" applyFill="0" applyAlignment="0" applyProtection="0"/>
    <xf numFmtId="0" fontId="47" fillId="0" borderId="2" applyNumberFormat="0" applyFill="0" applyAlignment="0" applyProtection="0"/>
    <xf numFmtId="0" fontId="28" fillId="0" borderId="0">
      <alignment/>
      <protection/>
    </xf>
    <xf numFmtId="0" fontId="27" fillId="35" borderId="0" applyNumberFormat="0" applyBorder="0" applyAlignment="0" applyProtection="0"/>
    <xf numFmtId="0" fontId="16" fillId="23" borderId="0" applyNumberFormat="0" applyBorder="0" applyAlignment="0" applyProtection="0"/>
    <xf numFmtId="0" fontId="32" fillId="0" borderId="15">
      <alignment horizontal="center"/>
      <protection/>
    </xf>
    <xf numFmtId="191" fontId="18" fillId="0" borderId="0" applyFont="0" applyFill="0" applyProtection="0">
      <alignment/>
    </xf>
    <xf numFmtId="192" fontId="18" fillId="0" borderId="0" applyFont="0" applyFill="0" applyBorder="0" applyAlignment="0" applyProtection="0"/>
    <xf numFmtId="0" fontId="16" fillId="3" borderId="0" applyNumberFormat="0" applyBorder="0" applyAlignment="0" applyProtection="0"/>
    <xf numFmtId="0" fontId="42" fillId="19" borderId="6" applyNumberFormat="0" applyAlignment="0" applyProtection="0"/>
    <xf numFmtId="0" fontId="16" fillId="28" borderId="0" applyNumberFormat="0" applyBorder="0" applyAlignment="0" applyProtection="0"/>
    <xf numFmtId="189" fontId="18" fillId="0" borderId="0" applyFont="0" applyFill="0" applyBorder="0" applyAlignment="0" applyProtection="0"/>
    <xf numFmtId="0" fontId="16" fillId="28" borderId="0" applyNumberFormat="0" applyBorder="0" applyAlignment="0" applyProtection="0"/>
    <xf numFmtId="0" fontId="10" fillId="13" borderId="0" applyNumberFormat="0" applyBorder="0" applyAlignment="0" applyProtection="0"/>
    <xf numFmtId="184" fontId="18" fillId="0" borderId="0" applyFont="0" applyFill="0" applyBorder="0" applyAlignment="0" applyProtection="0"/>
    <xf numFmtId="0" fontId="36" fillId="0" borderId="1" applyNumberFormat="0" applyFill="0" applyProtection="0">
      <alignment horizontal="center"/>
    </xf>
    <xf numFmtId="0" fontId="20" fillId="0" borderId="16" applyNumberFormat="0" applyFill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27" fillId="36" borderId="0" applyNumberFormat="0" applyBorder="0" applyAlignment="0" applyProtection="0"/>
    <xf numFmtId="0" fontId="29" fillId="0" borderId="14" applyNumberFormat="0" applyFill="0" applyAlignment="0" applyProtection="0"/>
    <xf numFmtId="0" fontId="0" fillId="0" borderId="0">
      <alignment vertical="center"/>
      <protection/>
    </xf>
    <xf numFmtId="0" fontId="14" fillId="37" borderId="0" applyNumberFormat="0" applyBorder="0" applyAlignment="0" applyProtection="0"/>
    <xf numFmtId="0" fontId="10" fillId="4" borderId="0" applyNumberFormat="0" applyBorder="0" applyAlignment="0" applyProtection="0"/>
    <xf numFmtId="0" fontId="15" fillId="14" borderId="3" applyNumberFormat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8" borderId="0" applyNumberFormat="0" applyBorder="0" applyAlignment="0" applyProtection="0"/>
    <xf numFmtId="183" fontId="18" fillId="0" borderId="0" applyFont="0" applyFill="0" applyBorder="0" applyAlignment="0" applyProtection="0"/>
    <xf numFmtId="38" fontId="33" fillId="6" borderId="0" applyBorder="0" applyAlignment="0" applyProtection="0"/>
    <xf numFmtId="0" fontId="29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10" fillId="34" borderId="0" applyNumberFormat="0" applyBorder="0" applyAlignment="0" applyProtection="0"/>
    <xf numFmtId="0" fontId="31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0" fillId="38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0" fillId="13" borderId="0" applyNumberFormat="0" applyBorder="0" applyAlignment="0" applyProtection="0"/>
    <xf numFmtId="0" fontId="27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39" borderId="0" applyNumberFormat="0" applyBorder="0" applyAlignment="0" applyProtection="0"/>
    <xf numFmtId="0" fontId="35" fillId="30" borderId="0" applyNumberFormat="0" applyBorder="0" applyAlignment="0" applyProtection="0"/>
    <xf numFmtId="0" fontId="10" fillId="16" borderId="0" applyNumberFormat="0" applyBorder="0" applyAlignment="0" applyProtection="0"/>
    <xf numFmtId="0" fontId="32" fillId="0" borderId="0" applyNumberFormat="0" applyFill="0" applyBorder="0" applyAlignment="0" applyProtection="0"/>
    <xf numFmtId="182" fontId="22" fillId="0" borderId="0" applyFont="0" applyFill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49" fillId="27" borderId="11">
      <alignment/>
      <protection locked="0"/>
    </xf>
    <xf numFmtId="0" fontId="29" fillId="0" borderId="14" applyNumberFormat="0" applyFill="0" applyAlignment="0" applyProtection="0"/>
    <xf numFmtId="0" fontId="19" fillId="29" borderId="0" applyNumberFormat="0" applyBorder="0" applyAlignment="0" applyProtection="0"/>
    <xf numFmtId="0" fontId="52" fillId="3" borderId="0" applyNumberFormat="0" applyBorder="0" applyAlignment="0" applyProtection="0"/>
    <xf numFmtId="0" fontId="16" fillId="23" borderId="0" applyNumberFormat="0" applyBorder="0" applyAlignment="0" applyProtection="0"/>
    <xf numFmtId="0" fontId="28" fillId="0" borderId="0">
      <alignment/>
      <protection/>
    </xf>
    <xf numFmtId="0" fontId="16" fillId="11" borderId="0" applyNumberFormat="0" applyBorder="0" applyAlignment="0" applyProtection="0"/>
    <xf numFmtId="0" fontId="16" fillId="26" borderId="0" applyNumberFormat="0" applyBorder="0" applyAlignment="0" applyProtection="0"/>
    <xf numFmtId="0" fontId="11" fillId="0" borderId="0">
      <alignment/>
      <protection/>
    </xf>
    <xf numFmtId="4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40" borderId="0" applyNumberFormat="0" applyBorder="0" applyAlignment="0" applyProtection="0"/>
    <xf numFmtId="0" fontId="10" fillId="13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6" fillId="15" borderId="0" applyNumberFormat="0" applyBorder="0" applyAlignment="0" applyProtection="0"/>
    <xf numFmtId="0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9" fontId="24" fillId="41" borderId="0">
      <alignment/>
      <protection/>
    </xf>
    <xf numFmtId="0" fontId="10" fillId="25" borderId="0" applyNumberFormat="0" applyBorder="0" applyAlignment="0" applyProtection="0"/>
    <xf numFmtId="178" fontId="11" fillId="0" borderId="0">
      <alignment/>
      <protection/>
    </xf>
    <xf numFmtId="0" fontId="19" fillId="9" borderId="0" applyNumberFormat="0" applyBorder="0" applyAlignment="0" applyProtection="0"/>
    <xf numFmtId="0" fontId="20" fillId="0" borderId="16" applyNumberFormat="0" applyFill="0" applyAlignment="0" applyProtection="0"/>
    <xf numFmtId="0" fontId="23" fillId="3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0">
      <alignment/>
      <protection/>
    </xf>
    <xf numFmtId="187" fontId="11" fillId="0" borderId="0">
      <alignment/>
      <protection/>
    </xf>
    <xf numFmtId="43" fontId="18" fillId="0" borderId="0" applyFont="0" applyFill="0" applyBorder="0" applyAlignment="0" applyProtection="0"/>
    <xf numFmtId="0" fontId="19" fillId="42" borderId="0" applyNumberFormat="0" applyBorder="0" applyAlignment="0" applyProtection="0"/>
    <xf numFmtId="0" fontId="10" fillId="7" borderId="0" applyNumberFormat="0" applyBorder="0" applyAlignment="0" applyProtection="0"/>
    <xf numFmtId="0" fontId="19" fillId="12" borderId="0" applyNumberFormat="0" applyBorder="0" applyAlignment="0" applyProtection="0"/>
    <xf numFmtId="0" fontId="49" fillId="27" borderId="11">
      <alignment/>
      <protection locked="0"/>
    </xf>
    <xf numFmtId="0" fontId="10" fillId="31" borderId="0" applyNumberFormat="0" applyBorder="0" applyAlignment="0" applyProtection="0"/>
    <xf numFmtId="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16" applyNumberFormat="0" applyFill="0" applyAlignment="0" applyProtection="0"/>
    <xf numFmtId="0" fontId="0" fillId="0" borderId="0">
      <alignment vertical="center"/>
      <protection/>
    </xf>
    <xf numFmtId="0" fontId="35" fillId="30" borderId="0" applyNumberFormat="0" applyBorder="0" applyAlignment="0" applyProtection="0"/>
    <xf numFmtId="0" fontId="10" fillId="38" borderId="0" applyNumberFormat="0" applyBorder="0" applyAlignment="0" applyProtection="0"/>
    <xf numFmtId="0" fontId="19" fillId="29" borderId="0" applyNumberFormat="0" applyBorder="0" applyAlignment="0" applyProtection="0"/>
    <xf numFmtId="177" fontId="18" fillId="0" borderId="0" applyFont="0" applyFill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38" borderId="0" applyNumberFormat="0" applyBorder="0" applyAlignment="0" applyProtection="0"/>
    <xf numFmtId="0" fontId="19" fillId="12" borderId="0" applyNumberFormat="0" applyBorder="0" applyAlignment="0" applyProtection="0"/>
    <xf numFmtId="0" fontId="41" fillId="0" borderId="13" applyNumberFormat="0" applyFill="0" applyAlignment="0" applyProtection="0"/>
    <xf numFmtId="49" fontId="18" fillId="0" borderId="0" applyFont="0" applyFill="0" applyBorder="0" applyAlignment="0" applyProtection="0"/>
    <xf numFmtId="0" fontId="17" fillId="0" borderId="0">
      <alignment/>
      <protection/>
    </xf>
    <xf numFmtId="0" fontId="16" fillId="13" borderId="0" applyNumberFormat="0" applyBorder="0" applyAlignment="0" applyProtection="0"/>
    <xf numFmtId="0" fontId="15" fillId="14" borderId="3" applyNumberFormat="0" applyAlignment="0" applyProtection="0"/>
    <xf numFmtId="0" fontId="10" fillId="4" borderId="0" applyNumberFormat="0" applyBorder="0" applyAlignment="0" applyProtection="0"/>
    <xf numFmtId="0" fontId="14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1" fillId="0" borderId="0">
      <alignment/>
      <protection/>
    </xf>
    <xf numFmtId="0" fontId="16" fillId="14" borderId="0" applyNumberFormat="0" applyBorder="0" applyAlignment="0" applyProtection="0"/>
    <xf numFmtId="180" fontId="18" fillId="0" borderId="0">
      <alignment/>
      <protection/>
    </xf>
    <xf numFmtId="0" fontId="10" fillId="3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145" applyFont="1" applyFill="1" applyAlignment="1">
      <alignment vertical="center"/>
      <protection/>
    </xf>
    <xf numFmtId="0" fontId="0" fillId="0" borderId="0" xfId="145" applyFont="1" applyFill="1" applyAlignment="1">
      <alignment horizontal="center" vertical="center"/>
      <protection/>
    </xf>
    <xf numFmtId="193" fontId="0" fillId="0" borderId="0" xfId="145" applyNumberFormat="1" applyFont="1" applyFill="1" applyAlignment="1">
      <alignment horizontal="center" vertical="center"/>
      <protection/>
    </xf>
    <xf numFmtId="194" fontId="0" fillId="0" borderId="0" xfId="145" applyNumberFormat="1" applyFont="1" applyFill="1" applyAlignment="1">
      <alignment horizontal="right" vertical="center"/>
      <protection/>
    </xf>
    <xf numFmtId="0" fontId="2" fillId="0" borderId="0" xfId="145" applyFont="1" applyFill="1" applyAlignment="1">
      <alignment horizontal="center" vertical="center" wrapText="1"/>
      <protection/>
    </xf>
    <xf numFmtId="0" fontId="3" fillId="0" borderId="17" xfId="145" applyFont="1" applyFill="1" applyBorder="1" applyAlignment="1">
      <alignment horizontal="center" vertical="center"/>
      <protection/>
    </xf>
    <xf numFmtId="0" fontId="3" fillId="0" borderId="18" xfId="145" applyFont="1" applyFill="1" applyBorder="1" applyAlignment="1">
      <alignment horizontal="center" vertical="center" wrapText="1"/>
      <protection/>
    </xf>
    <xf numFmtId="0" fontId="3" fillId="0" borderId="19" xfId="145" applyFont="1" applyFill="1" applyBorder="1" applyAlignment="1">
      <alignment horizontal="center" vertical="center" wrapText="1"/>
      <protection/>
    </xf>
    <xf numFmtId="0" fontId="3" fillId="0" borderId="4" xfId="145" applyFont="1" applyFill="1" applyBorder="1" applyAlignment="1">
      <alignment horizontal="center" vertical="center"/>
      <protection/>
    </xf>
    <xf numFmtId="193" fontId="4" fillId="0" borderId="5" xfId="145" applyNumberFormat="1" applyFont="1" applyFill="1" applyBorder="1" applyAlignment="1">
      <alignment horizontal="center" vertical="center" wrapText="1"/>
      <protection/>
    </xf>
    <xf numFmtId="194" fontId="4" fillId="0" borderId="5" xfId="145" applyNumberFormat="1" applyFont="1" applyFill="1" applyBorder="1" applyAlignment="1">
      <alignment horizontal="center" vertical="center" wrapText="1"/>
      <protection/>
    </xf>
    <xf numFmtId="0" fontId="3" fillId="0" borderId="20" xfId="145" applyFont="1" applyFill="1" applyBorder="1" applyAlignment="1">
      <alignment horizontal="center" vertical="center" wrapText="1"/>
      <protection/>
    </xf>
    <xf numFmtId="193" fontId="5" fillId="0" borderId="21" xfId="237" applyNumberFormat="1" applyFont="1" applyFill="1" applyBorder="1" applyAlignment="1">
      <alignment horizontal="center" vertical="center"/>
      <protection/>
    </xf>
    <xf numFmtId="194" fontId="5" fillId="0" borderId="21" xfId="237" applyNumberFormat="1" applyFont="1" applyFill="1" applyBorder="1" applyAlignment="1">
      <alignment horizontal="center" vertical="center"/>
      <protection/>
    </xf>
    <xf numFmtId="195" fontId="3" fillId="0" borderId="22" xfId="145" applyNumberFormat="1" applyFont="1" applyFill="1" applyBorder="1" applyAlignment="1">
      <alignment horizontal="center" vertical="center" wrapText="1"/>
      <protection/>
    </xf>
    <xf numFmtId="193" fontId="5" fillId="0" borderId="23" xfId="237" applyNumberFormat="1" applyFont="1" applyFill="1" applyBorder="1" applyAlignment="1">
      <alignment horizontal="center" vertical="center"/>
      <protection/>
    </xf>
    <xf numFmtId="194" fontId="5" fillId="0" borderId="23" xfId="237" applyNumberFormat="1" applyFont="1" applyFill="1" applyBorder="1" applyAlignment="1">
      <alignment horizontal="center" vertical="center"/>
      <protection/>
    </xf>
    <xf numFmtId="195" fontId="3" fillId="0" borderId="24" xfId="145" applyNumberFormat="1" applyFont="1" applyFill="1" applyBorder="1" applyAlignment="1">
      <alignment horizontal="center" vertical="center" wrapText="1"/>
      <protection/>
    </xf>
    <xf numFmtId="193" fontId="5" fillId="0" borderId="11" xfId="237" applyNumberFormat="1" applyFont="1" applyFill="1" applyBorder="1" applyAlignment="1">
      <alignment horizontal="center" vertical="center"/>
      <protection/>
    </xf>
    <xf numFmtId="194" fontId="5" fillId="0" borderId="11" xfId="237" applyNumberFormat="1" applyFont="1" applyFill="1" applyBorder="1" applyAlignment="1">
      <alignment horizontal="center" vertical="center"/>
      <protection/>
    </xf>
    <xf numFmtId="195" fontId="3" fillId="0" borderId="19" xfId="145" applyNumberFormat="1" applyFont="1" applyFill="1" applyBorder="1" applyAlignment="1">
      <alignment horizontal="center" vertical="center" wrapText="1"/>
      <protection/>
    </xf>
    <xf numFmtId="195" fontId="5" fillId="0" borderId="25" xfId="237" applyNumberFormat="1" applyFont="1" applyFill="1" applyBorder="1" applyAlignment="1">
      <alignment horizontal="center" vertical="center"/>
      <protection/>
    </xf>
    <xf numFmtId="195" fontId="3" fillId="0" borderId="26" xfId="145" applyNumberFormat="1" applyFont="1" applyFill="1" applyBorder="1" applyAlignment="1">
      <alignment horizontal="center" vertical="center" wrapText="1"/>
      <protection/>
    </xf>
    <xf numFmtId="195" fontId="5" fillId="0" borderId="27" xfId="237" applyNumberFormat="1" applyFont="1" applyFill="1" applyBorder="1" applyAlignment="1">
      <alignment horizontal="center" vertical="center"/>
      <protection/>
    </xf>
    <xf numFmtId="195" fontId="6" fillId="0" borderId="0" xfId="145" applyNumberFormat="1" applyFont="1" applyFill="1" applyBorder="1" applyAlignment="1">
      <alignment horizontal="center" vertical="center" wrapText="1"/>
      <protection/>
    </xf>
    <xf numFmtId="195" fontId="7" fillId="0" borderId="0" xfId="237" applyNumberFormat="1" applyFont="1" applyFill="1" applyBorder="1" applyAlignment="1">
      <alignment horizontal="center" vertical="center"/>
      <protection/>
    </xf>
    <xf numFmtId="0" fontId="3" fillId="0" borderId="19" xfId="145" applyFont="1" applyFill="1" applyBorder="1" applyAlignment="1">
      <alignment horizontal="center" vertical="center"/>
      <protection/>
    </xf>
    <xf numFmtId="0" fontId="3" fillId="0" borderId="28" xfId="145" applyFont="1" applyFill="1" applyBorder="1" applyAlignment="1">
      <alignment horizontal="center" vertical="center" wrapText="1"/>
      <protection/>
    </xf>
    <xf numFmtId="0" fontId="3" fillId="0" borderId="29" xfId="145" applyFont="1" applyFill="1" applyBorder="1" applyAlignment="1">
      <alignment horizontal="center" vertical="center"/>
      <protection/>
    </xf>
    <xf numFmtId="194" fontId="4" fillId="0" borderId="30" xfId="145" applyNumberFormat="1" applyFont="1" applyFill="1" applyBorder="1" applyAlignment="1">
      <alignment horizontal="center" vertical="center" wrapText="1"/>
      <protection/>
    </xf>
    <xf numFmtId="193" fontId="5" fillId="0" borderId="31" xfId="237" applyNumberFormat="1" applyFont="1" applyFill="1" applyBorder="1" applyAlignment="1">
      <alignment horizontal="center" vertical="center"/>
      <protection/>
    </xf>
    <xf numFmtId="193" fontId="5" fillId="0" borderId="27" xfId="237" applyNumberFormat="1" applyFont="1" applyFill="1" applyBorder="1" applyAlignment="1">
      <alignment horizontal="center" vertical="center"/>
      <protection/>
    </xf>
    <xf numFmtId="194" fontId="5" fillId="0" borderId="27" xfId="237" applyNumberFormat="1" applyFont="1" applyFill="1" applyBorder="1" applyAlignment="1">
      <alignment horizontal="center" vertical="center"/>
      <protection/>
    </xf>
    <xf numFmtId="195" fontId="5" fillId="0" borderId="27" xfId="237" applyNumberFormat="1" applyFont="1" applyFill="1" applyBorder="1" applyAlignment="1">
      <alignment horizontal="center" vertical="center"/>
      <protection/>
    </xf>
    <xf numFmtId="194" fontId="5" fillId="0" borderId="32" xfId="237" applyNumberFormat="1" applyFont="1" applyFill="1" applyBorder="1" applyAlignment="1">
      <alignment horizontal="center" vertical="center"/>
      <protection/>
    </xf>
    <xf numFmtId="194" fontId="5" fillId="0" borderId="24" xfId="237" applyNumberFormat="1" applyFont="1" applyFill="1" applyBorder="1" applyAlignment="1">
      <alignment horizontal="center" vertical="center"/>
      <protection/>
    </xf>
    <xf numFmtId="193" fontId="5" fillId="0" borderId="20" xfId="237" applyNumberFormat="1" applyFont="1" applyFill="1" applyBorder="1" applyAlignment="1">
      <alignment horizontal="center" vertical="center"/>
      <protection/>
    </xf>
    <xf numFmtId="194" fontId="5" fillId="0" borderId="33" xfId="237" applyNumberFormat="1" applyFont="1" applyFill="1" applyBorder="1" applyAlignment="1">
      <alignment horizontal="center" vertical="center"/>
      <protection/>
    </xf>
    <xf numFmtId="194" fontId="5" fillId="0" borderId="22" xfId="237" applyNumberFormat="1" applyFont="1" applyFill="1" applyBorder="1" applyAlignment="1">
      <alignment horizontal="center" vertical="center"/>
      <protection/>
    </xf>
    <xf numFmtId="193" fontId="5" fillId="0" borderId="22" xfId="237" applyNumberFormat="1" applyFont="1" applyFill="1" applyBorder="1" applyAlignment="1">
      <alignment horizontal="center" vertical="center"/>
      <protection/>
    </xf>
    <xf numFmtId="194" fontId="5" fillId="0" borderId="34" xfId="237" applyNumberFormat="1" applyFont="1" applyFill="1" applyBorder="1" applyAlignment="1">
      <alignment horizontal="center" vertical="center"/>
      <protection/>
    </xf>
    <xf numFmtId="193" fontId="5" fillId="0" borderId="24" xfId="237" applyNumberFormat="1" applyFont="1" applyFill="1" applyBorder="1" applyAlignment="1">
      <alignment horizontal="center" vertical="center"/>
      <protection/>
    </xf>
    <xf numFmtId="193" fontId="5" fillId="0" borderId="0" xfId="237" applyNumberFormat="1" applyFont="1" applyFill="1" applyBorder="1" applyAlignment="1">
      <alignment horizontal="center" vertical="center"/>
      <protection/>
    </xf>
    <xf numFmtId="193" fontId="5" fillId="0" borderId="35" xfId="237" applyNumberFormat="1" applyFont="1" applyFill="1" applyBorder="1" applyAlignment="1">
      <alignment horizontal="center" vertical="center"/>
      <protection/>
    </xf>
    <xf numFmtId="193" fontId="5" fillId="0" borderId="36" xfId="237" applyNumberFormat="1" applyFont="1" applyFill="1" applyBorder="1" applyAlignment="1">
      <alignment horizontal="center" vertical="center"/>
      <protection/>
    </xf>
    <xf numFmtId="0" fontId="8" fillId="0" borderId="0" xfId="145" applyFont="1" applyFill="1" applyAlignment="1">
      <alignment horizontal="center" vertical="center" wrapText="1"/>
      <protection/>
    </xf>
    <xf numFmtId="196" fontId="5" fillId="0" borderId="21" xfId="237" applyNumberFormat="1" applyFont="1" applyFill="1" applyBorder="1" applyAlignment="1">
      <alignment horizontal="center" vertical="center"/>
      <protection/>
    </xf>
    <xf numFmtId="193" fontId="5" fillId="0" borderId="32" xfId="237" applyNumberFormat="1" applyFont="1" applyFill="1" applyBorder="1" applyAlignment="1">
      <alignment horizontal="center" vertical="center"/>
      <protection/>
    </xf>
    <xf numFmtId="196" fontId="5" fillId="0" borderId="23" xfId="237" applyNumberFormat="1" applyFont="1" applyFill="1" applyBorder="1" applyAlignment="1">
      <alignment horizontal="center" vertical="center"/>
      <protection/>
    </xf>
    <xf numFmtId="193" fontId="5" fillId="0" borderId="33" xfId="237" applyNumberFormat="1" applyFont="1" applyFill="1" applyBorder="1" applyAlignment="1">
      <alignment horizontal="center" vertical="center"/>
      <protection/>
    </xf>
    <xf numFmtId="196" fontId="5" fillId="0" borderId="11" xfId="237" applyNumberFormat="1" applyFont="1" applyFill="1" applyBorder="1" applyAlignment="1">
      <alignment horizontal="center" vertical="center"/>
      <protection/>
    </xf>
    <xf numFmtId="193" fontId="5" fillId="0" borderId="34" xfId="237" applyNumberFormat="1" applyFont="1" applyFill="1" applyBorder="1" applyAlignment="1">
      <alignment horizontal="center" vertical="center"/>
      <protection/>
    </xf>
    <xf numFmtId="195" fontId="7" fillId="0" borderId="0" xfId="237" applyNumberFormat="1" applyFont="1" applyFill="1" applyBorder="1" applyAlignment="1">
      <alignment horizontal="center" vertical="center"/>
      <protection/>
    </xf>
    <xf numFmtId="195" fontId="7" fillId="0" borderId="0" xfId="237" applyNumberFormat="1" applyFont="1" applyFill="1" applyAlignment="1">
      <alignment horizontal="center" vertical="center"/>
      <protection/>
    </xf>
    <xf numFmtId="195" fontId="5" fillId="0" borderId="11" xfId="237" applyNumberFormat="1" applyFont="1" applyFill="1" applyBorder="1" applyAlignment="1">
      <alignment horizontal="center" vertical="center"/>
      <protection/>
    </xf>
    <xf numFmtId="195" fontId="5" fillId="0" borderId="23" xfId="237" applyNumberFormat="1" applyFont="1" applyFill="1" applyBorder="1" applyAlignment="1">
      <alignment horizontal="center" vertical="center"/>
      <protection/>
    </xf>
    <xf numFmtId="0" fontId="8" fillId="0" borderId="0" xfId="145" applyFont="1" applyFill="1" applyAlignment="1">
      <alignment vertical="center" wrapText="1"/>
      <protection/>
    </xf>
    <xf numFmtId="194" fontId="5" fillId="0" borderId="36" xfId="237" applyNumberFormat="1" applyFont="1" applyFill="1" applyBorder="1" applyAlignment="1">
      <alignment horizontal="center" vertical="center"/>
      <protection/>
    </xf>
    <xf numFmtId="195" fontId="5" fillId="0" borderId="36" xfId="237" applyNumberFormat="1" applyFont="1" applyFill="1" applyBorder="1" applyAlignment="1">
      <alignment horizontal="center" vertical="center"/>
      <protection/>
    </xf>
    <xf numFmtId="194" fontId="5" fillId="0" borderId="37" xfId="237" applyNumberFormat="1" applyFont="1" applyFill="1" applyBorder="1" applyAlignment="1">
      <alignment horizontal="center" vertical="center"/>
      <protection/>
    </xf>
    <xf numFmtId="194" fontId="5" fillId="0" borderId="38" xfId="237" applyNumberFormat="1" applyFont="1" applyFill="1" applyBorder="1" applyAlignment="1">
      <alignment horizontal="center" vertical="center"/>
      <protection/>
    </xf>
    <xf numFmtId="195" fontId="5" fillId="0" borderId="39" xfId="237" applyNumberFormat="1" applyFont="1" applyFill="1" applyBorder="1" applyAlignment="1">
      <alignment horizontal="center" vertical="center"/>
      <protection/>
    </xf>
    <xf numFmtId="194" fontId="5" fillId="0" borderId="31" xfId="237" applyNumberFormat="1" applyFont="1" applyFill="1" applyBorder="1" applyAlignment="1">
      <alignment horizontal="center" vertical="center"/>
      <protection/>
    </xf>
    <xf numFmtId="195" fontId="5" fillId="0" borderId="40" xfId="237" applyNumberFormat="1" applyFont="1" applyFill="1" applyBorder="1" applyAlignment="1">
      <alignment horizontal="center" vertical="center"/>
      <protection/>
    </xf>
    <xf numFmtId="194" fontId="5" fillId="0" borderId="41" xfId="237" applyNumberFormat="1" applyFont="1" applyFill="1" applyBorder="1" applyAlignment="1">
      <alignment horizontal="center" vertical="center"/>
      <protection/>
    </xf>
    <xf numFmtId="194" fontId="5" fillId="0" borderId="42" xfId="237" applyNumberFormat="1" applyFont="1" applyFill="1" applyBorder="1" applyAlignment="1">
      <alignment horizontal="center" vertical="center"/>
      <protection/>
    </xf>
    <xf numFmtId="195" fontId="5" fillId="0" borderId="43" xfId="237" applyNumberFormat="1" applyFont="1" applyFill="1" applyBorder="1" applyAlignment="1">
      <alignment horizontal="center" vertical="center"/>
      <protection/>
    </xf>
    <xf numFmtId="193" fontId="5" fillId="0" borderId="38" xfId="237" applyNumberFormat="1" applyFont="1" applyFill="1" applyBorder="1" applyAlignment="1">
      <alignment horizontal="center" vertical="center"/>
      <protection/>
    </xf>
    <xf numFmtId="194" fontId="5" fillId="0" borderId="44" xfId="237" applyNumberFormat="1" applyFont="1" applyFill="1" applyBorder="1" applyAlignment="1">
      <alignment horizontal="center" vertical="center"/>
      <protection/>
    </xf>
    <xf numFmtId="197" fontId="9" fillId="0" borderId="0" xfId="145" applyNumberFormat="1" applyFont="1" applyFill="1" applyAlignment="1">
      <alignment vertical="center"/>
      <protection/>
    </xf>
    <xf numFmtId="194" fontId="9" fillId="0" borderId="0" xfId="145" applyNumberFormat="1" applyFont="1" applyFill="1" applyAlignment="1">
      <alignment vertical="center"/>
      <protection/>
    </xf>
    <xf numFmtId="194" fontId="9" fillId="44" borderId="0" xfId="145" applyNumberFormat="1" applyFont="1" applyFill="1" applyAlignment="1">
      <alignment vertical="center"/>
      <protection/>
    </xf>
    <xf numFmtId="195" fontId="5" fillId="0" borderId="45" xfId="237" applyNumberFormat="1" applyFont="1" applyFill="1" applyBorder="1" applyAlignment="1">
      <alignment horizontal="center" vertical="center"/>
      <protection/>
    </xf>
  </cellXfs>
  <cellStyles count="270">
    <cellStyle name="Normal" xfId="0"/>
    <cellStyle name="_ET_STYLE_NoName_00__Sheet3" xfId="15"/>
    <cellStyle name="警告文本 2" xfId="16"/>
    <cellStyle name="args.style" xfId="17"/>
    <cellStyle name="_ET_STYLE_NoName_00_" xfId="18"/>
    <cellStyle name="_ET_STYLE_NoName_00__Book1_1" xfId="19"/>
    <cellStyle name="商品名称" xfId="20"/>
    <cellStyle name="Accent5 - 60%" xfId="21"/>
    <cellStyle name="千位[0]_ 方正PC" xfId="22"/>
    <cellStyle name="差_Book1_Book1" xfId="23"/>
    <cellStyle name="强调文字颜色 5 2" xfId="24"/>
    <cellStyle name="Date" xfId="25"/>
    <cellStyle name="Accent2 - 60%" xfId="26"/>
    <cellStyle name="标题 2 2" xfId="27"/>
    <cellStyle name="计算 3" xfId="28"/>
    <cellStyle name="0,0&#13;&#10;NA&#13;&#10;" xfId="29"/>
    <cellStyle name="常规 9" xfId="30"/>
    <cellStyle name="强调文字颜色 6 2" xfId="31"/>
    <cellStyle name="_弱电系统设备配置报价清单" xfId="32"/>
    <cellStyle name="per.style" xfId="33"/>
    <cellStyle name="20% - 强调文字颜色 3 3" xfId="34"/>
    <cellStyle name="千分位_97-917" xfId="35"/>
    <cellStyle name="Accent4 - 60%" xfId="36"/>
    <cellStyle name="60% - 强调文字颜色 1 3" xfId="37"/>
    <cellStyle name="40% - 强调文字颜色 5 2" xfId="38"/>
    <cellStyle name="分级显示行_1_Book1" xfId="39"/>
    <cellStyle name="PSChar" xfId="40"/>
    <cellStyle name="部门" xfId="41"/>
    <cellStyle name="计算 2" xfId="42"/>
    <cellStyle name="Accent5 - 40%" xfId="43"/>
    <cellStyle name="常规 22" xfId="44"/>
    <cellStyle name="常规 17" xfId="45"/>
    <cellStyle name="40% - 强调文字颜色 2 3" xfId="46"/>
    <cellStyle name="20% - 强调文字颜色 6 2" xfId="47"/>
    <cellStyle name="借出原因" xfId="48"/>
    <cellStyle name="Accent3 - 40%" xfId="49"/>
    <cellStyle name="20% - 强调文字颜色 2 3" xfId="50"/>
    <cellStyle name="Moneda_96 Risk" xfId="51"/>
    <cellStyle name="40% - 强调文字颜色 5 3" xfId="52"/>
    <cellStyle name="常规 18" xfId="53"/>
    <cellStyle name="60% - 强调文字颜色 4 2" xfId="54"/>
    <cellStyle name="20% - 强调文字颜色 4 3" xfId="55"/>
    <cellStyle name="Accent3 - 60%" xfId="56"/>
    <cellStyle name="Input [yellow]" xfId="57"/>
    <cellStyle name="检查单元格 2" xfId="58"/>
    <cellStyle name="检查单元格 3" xfId="59"/>
    <cellStyle name="Normal_!!!GO" xfId="60"/>
    <cellStyle name="标题 4 2" xfId="61"/>
    <cellStyle name="PSSpacer" xfId="62"/>
    <cellStyle name="后继超级链接" xfId="63"/>
    <cellStyle name="Header1" xfId="64"/>
    <cellStyle name="Milliers [0]_!!!GO" xfId="65"/>
    <cellStyle name="好_Book1_1" xfId="66"/>
    <cellStyle name="千位_ 方正PC" xfId="67"/>
    <cellStyle name="输出 3" xfId="68"/>
    <cellStyle name="常规 7" xfId="69"/>
    <cellStyle name="20% - 强调文字颜色 3 2" xfId="70"/>
    <cellStyle name="_Book1_1" xfId="71"/>
    <cellStyle name="20% - 强调文字颜色 1 2" xfId="72"/>
    <cellStyle name="强调 3" xfId="73"/>
    <cellStyle name="_20100326高清市院遂宁检察院1080P配置清单26日改" xfId="74"/>
    <cellStyle name="强调文字颜色 4 3" xfId="75"/>
    <cellStyle name="PSDec" xfId="76"/>
    <cellStyle name="强调文字颜色 5 3" xfId="77"/>
    <cellStyle name="数量" xfId="78"/>
    <cellStyle name="注释 2" xfId="79"/>
    <cellStyle name="PSDate" xfId="80"/>
    <cellStyle name="Header2" xfId="81"/>
    <cellStyle name="常规 3 2" xfId="82"/>
    <cellStyle name="常规 2 2 2 2" xfId="83"/>
    <cellStyle name="20% - 强调文字颜色 1 3" xfId="84"/>
    <cellStyle name="编号" xfId="85"/>
    <cellStyle name="解释性文本 2" xfId="86"/>
    <cellStyle name="60% - 强调文字颜色 3 2" xfId="87"/>
    <cellStyle name="常规 21" xfId="88"/>
    <cellStyle name="常规 16" xfId="89"/>
    <cellStyle name="强调文字颜色 6" xfId="90"/>
    <cellStyle name="Accent1 - 60%" xfId="91"/>
    <cellStyle name="60% - 强调文字颜色 3 3" xfId="92"/>
    <cellStyle name="差 3" xfId="93"/>
    <cellStyle name="Accent6 - 60%" xfId="94"/>
    <cellStyle name="强调文字颜色 3 2" xfId="95"/>
    <cellStyle name="20% - 强调文字颜色 5 3" xfId="96"/>
    <cellStyle name="Millares_96 Risk" xfId="97"/>
    <cellStyle name="千分位[0]_laroux" xfId="98"/>
    <cellStyle name="常规 13" xfId="99"/>
    <cellStyle name="强调文字颜色 3" xfId="100"/>
    <cellStyle name="注释 3" xfId="101"/>
    <cellStyle name="t_HVAC Equipment (3)" xfId="102"/>
    <cellStyle name="Currency [0]_!!!GO" xfId="103"/>
    <cellStyle name="汇总 3" xfId="104"/>
    <cellStyle name="Percent [2]" xfId="105"/>
    <cellStyle name="Accent4 - 40%" xfId="106"/>
    <cellStyle name="40% - 强调文字颜色 3 2" xfId="107"/>
    <cellStyle name="40% - 强调文字颜色 6" xfId="108"/>
    <cellStyle name="RowLevel_1" xfId="109"/>
    <cellStyle name="40% - 强调文字颜色 1 2" xfId="110"/>
    <cellStyle name="Accent4 - 20%" xfId="111"/>
    <cellStyle name="20% - 强调文字颜色 6" xfId="112"/>
    <cellStyle name="Accent6 - 20%" xfId="113"/>
    <cellStyle name="好_Book1_Book1" xfId="114"/>
    <cellStyle name="40% - 强调文字颜色 5" xfId="115"/>
    <cellStyle name="6mal" xfId="116"/>
    <cellStyle name="Currency [0]" xfId="117"/>
    <cellStyle name="好 3" xfId="118"/>
    <cellStyle name="20% - 强调文字颜色 5" xfId="119"/>
    <cellStyle name="Accent6 - 40%" xfId="120"/>
    <cellStyle name="常规 15" xfId="121"/>
    <cellStyle name="常规 20" xfId="122"/>
    <cellStyle name="强调文字颜色 5" xfId="123"/>
    <cellStyle name="适中 2" xfId="124"/>
    <cellStyle name="输出" xfId="125"/>
    <cellStyle name="解释性文本" xfId="126"/>
    <cellStyle name="汇总" xfId="127"/>
    <cellStyle name="Percent" xfId="128"/>
    <cellStyle name="20% - 强调文字颜色 1" xfId="129"/>
    <cellStyle name="Comma" xfId="130"/>
    <cellStyle name="40% - 强调文字颜色 4 2" xfId="131"/>
    <cellStyle name="标题 2" xfId="132"/>
    <cellStyle name="_2011年2月财政金融部门提供卡片数据" xfId="133"/>
    <cellStyle name="60% - 强调文字颜色 4" xfId="134"/>
    <cellStyle name="注释" xfId="135"/>
    <cellStyle name="标题 1 3" xfId="136"/>
    <cellStyle name="警告文本" xfId="137"/>
    <cellStyle name="20% - 强调文字颜色 2" xfId="138"/>
    <cellStyle name="no dec" xfId="139"/>
    <cellStyle name="60% - 强调文字颜色 5" xfId="140"/>
    <cellStyle name="输入" xfId="141"/>
    <cellStyle name="昗弨_Pacific Region P&amp;L" xfId="142"/>
    <cellStyle name="标题 1" xfId="143"/>
    <cellStyle name="Hyperlink" xfId="144"/>
    <cellStyle name="常规_2011年3月丽水统计信息快报塑封卡片" xfId="145"/>
    <cellStyle name="60% - 强调文字颜色 6" xfId="146"/>
    <cellStyle name="Linked Cells" xfId="147"/>
    <cellStyle name="20% - 强调文字颜色 3" xfId="148"/>
    <cellStyle name="Accent5" xfId="149"/>
    <cellStyle name="常规 4" xfId="150"/>
    <cellStyle name="Currency" xfId="151"/>
    <cellStyle name="常规_丽水统计信息2009年03月小册子" xfId="152"/>
    <cellStyle name="日期" xfId="153"/>
    <cellStyle name="差" xfId="154"/>
    <cellStyle name="强调文字颜色 1 2" xfId="155"/>
    <cellStyle name="好 2" xfId="156"/>
    <cellStyle name="20% - 强调文字颜色 4" xfId="157"/>
    <cellStyle name="Millares [0]_96 Risk" xfId="158"/>
    <cellStyle name="计算" xfId="159"/>
    <cellStyle name="40% - 强调文字颜色 4 3" xfId="160"/>
    <cellStyle name="标题 3" xfId="161"/>
    <cellStyle name="Followed Hyperlink" xfId="162"/>
    <cellStyle name="Comma_!!!GO" xfId="163"/>
    <cellStyle name="标题 4 3" xfId="164"/>
    <cellStyle name="输出 2" xfId="165"/>
    <cellStyle name="Comma [0]" xfId="166"/>
    <cellStyle name="常规_2009年04月贸易（刘）提供卡片数据" xfId="167"/>
    <cellStyle name="汇总 2" xfId="168"/>
    <cellStyle name="标题 2 3" xfId="169"/>
    <cellStyle name="_ET_STYLE_NoName_00__Book1" xfId="170"/>
    <cellStyle name="Accent2" xfId="171"/>
    <cellStyle name="40% - 强调文字颜色 3" xfId="172"/>
    <cellStyle name="PSHeading" xfId="173"/>
    <cellStyle name="Pourcentage_pldt" xfId="174"/>
    <cellStyle name="捠壿_Region Orders (2)" xfId="175"/>
    <cellStyle name="20% - 强调文字颜色 2 2" xfId="176"/>
    <cellStyle name="检查单元格" xfId="177"/>
    <cellStyle name="40% - 强调文字颜色 6 3" xfId="178"/>
    <cellStyle name="Comma [0]_!!!GO" xfId="179"/>
    <cellStyle name="40% - 强调文字颜色 6 2" xfId="180"/>
    <cellStyle name="60% - 强调文字颜色 2 3" xfId="181"/>
    <cellStyle name="Mon閠aire_!!!GO" xfId="182"/>
    <cellStyle name="标题1" xfId="183"/>
    <cellStyle name="链接单元格" xfId="184"/>
    <cellStyle name="60% - 强调文字颜色 6 3" xfId="185"/>
    <cellStyle name="60% - 强调文字颜色 1" xfId="186"/>
    <cellStyle name="普通_收支总表" xfId="187"/>
    <cellStyle name="Accent4" xfId="188"/>
    <cellStyle name="标题 3 3" xfId="189"/>
    <cellStyle name="常规 3" xfId="190"/>
    <cellStyle name="强调 1" xfId="191"/>
    <cellStyle name="60% - 强调文字颜色 5 2" xfId="192"/>
    <cellStyle name="输入 2" xfId="193"/>
    <cellStyle name="60% - 强调文字颜色 3" xfId="194"/>
    <cellStyle name="常规 10" xfId="195"/>
    <cellStyle name="40% - 强调文字颜色 4" xfId="196"/>
    <cellStyle name="标题" xfId="197"/>
    <cellStyle name="好" xfId="198"/>
    <cellStyle name="Mon閠aire [0]_!!!GO" xfId="199"/>
    <cellStyle name="Grey" xfId="200"/>
    <cellStyle name="标题 4" xfId="201"/>
    <cellStyle name="20% - 强调文字颜色 4 2" xfId="202"/>
    <cellStyle name="常规 11" xfId="203"/>
    <cellStyle name="强调文字颜色 1" xfId="204"/>
    <cellStyle name="_Book1_2" xfId="205"/>
    <cellStyle name="标题 5" xfId="206"/>
    <cellStyle name="常规 12" xfId="207"/>
    <cellStyle name="强调文字颜色 2" xfId="208"/>
    <cellStyle name="常规 5 4" xfId="209"/>
    <cellStyle name="40% - 强调文字颜色 1" xfId="210"/>
    <cellStyle name="60% - 强调文字颜色 2" xfId="211"/>
    <cellStyle name="Accent1" xfId="212"/>
    <cellStyle name="标题 6" xfId="213"/>
    <cellStyle name="40% - 强调文字颜色 2" xfId="214"/>
    <cellStyle name="差_Book1" xfId="215"/>
    <cellStyle name="适中 3" xfId="216"/>
    <cellStyle name="强调文字颜色 4 2" xfId="217"/>
    <cellStyle name="ColLevel_1" xfId="218"/>
    <cellStyle name="Moneda [0]_96 Risk" xfId="219"/>
    <cellStyle name="Accent3" xfId="220"/>
    <cellStyle name="常规 2" xfId="221"/>
    <cellStyle name="sstot" xfId="222"/>
    <cellStyle name="标题 3 2" xfId="223"/>
    <cellStyle name="Accent3 - 20%" xfId="224"/>
    <cellStyle name="差 2" xfId="225"/>
    <cellStyle name="40% - 强调文字颜色 3 3" xfId="226"/>
    <cellStyle name="_Book1" xfId="227"/>
    <cellStyle name="40% - 强调文字颜色 1 3" xfId="228"/>
    <cellStyle name="20% - 强调文字颜色 5 2" xfId="229"/>
    <cellStyle name="New Times Roman" xfId="230"/>
    <cellStyle name="寘嬫愗傝_Region Orders (2)" xfId="231"/>
    <cellStyle name="Currency_!!!GO" xfId="232"/>
    <cellStyle name="表标题" xfId="233"/>
    <cellStyle name="常规 5" xfId="234"/>
    <cellStyle name="Accent6" xfId="235"/>
    <cellStyle name="60% - 强调文字颜色 2 2" xfId="236"/>
    <cellStyle name="样式 1" xfId="237"/>
    <cellStyle name="常规 8" xfId="238"/>
    <cellStyle name="好_Book1" xfId="239"/>
    <cellStyle name="Milliers_!!!GO" xfId="240"/>
    <cellStyle name="警告文本 3" xfId="241"/>
    <cellStyle name="Input Cells" xfId="242"/>
    <cellStyle name="强调文字颜色 3 3" xfId="243"/>
    <cellStyle name="Dollar (zero dec)" xfId="244"/>
    <cellStyle name="Accent2 - 40%" xfId="245"/>
    <cellStyle name="链接单元格 2" xfId="246"/>
    <cellStyle name="差_Book1_1" xfId="247"/>
    <cellStyle name="60% - 强调文字颜色 1 2" xfId="248"/>
    <cellStyle name="普通_97-917" xfId="249"/>
    <cellStyle name="comma zerodec" xfId="250"/>
    <cellStyle name="寘嬫愗傝 [0.00]_Region Orders (2)" xfId="251"/>
    <cellStyle name="Accent5 - 20%" xfId="252"/>
    <cellStyle name="强调文字颜色 6 3" xfId="253"/>
    <cellStyle name="Accent1 - 40%" xfId="254"/>
    <cellStyle name="t" xfId="255"/>
    <cellStyle name="60% - 强调文字颜色 6 2" xfId="256"/>
    <cellStyle name="PSInt" xfId="257"/>
    <cellStyle name="Percent_!!!GO" xfId="258"/>
    <cellStyle name="链接单元格 3" xfId="259"/>
    <cellStyle name="常规 6" xfId="260"/>
    <cellStyle name="适中" xfId="261"/>
    <cellStyle name="强调文字颜色 2 3" xfId="262"/>
    <cellStyle name="Accent2 - 20%" xfId="263"/>
    <cellStyle name="捠壿 [0.00]_Region Orders (2)" xfId="264"/>
    <cellStyle name="60% - 强调文字颜色 4 3" xfId="265"/>
    <cellStyle name="常规 19" xfId="266"/>
    <cellStyle name="强调文字颜色 4" xfId="267"/>
    <cellStyle name="常规 14" xfId="268"/>
    <cellStyle name="强调文字颜色 2 2" xfId="269"/>
    <cellStyle name="Accent1 - 20%" xfId="270"/>
    <cellStyle name="标题 1 2" xfId="271"/>
    <cellStyle name="_Book1_3" xfId="272"/>
    <cellStyle name="Standard_AREAS" xfId="273"/>
    <cellStyle name="40% - 强调文字颜色 2 2" xfId="274"/>
    <cellStyle name="输入 3" xfId="275"/>
    <cellStyle name="60% - 强调文字颜色 5 3" xfId="276"/>
    <cellStyle name="强调 2" xfId="277"/>
    <cellStyle name="解释性文本 3" xfId="278"/>
    <cellStyle name="超级链接" xfId="279"/>
    <cellStyle name="Currency1" xfId="280"/>
    <cellStyle name="20% - 强调文字颜色 6 3" xfId="281"/>
    <cellStyle name="Normal - Style1" xfId="282"/>
    <cellStyle name="强调文字颜色 1 3" xfId="2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R20" sqref="R2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R20" sqref="R20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view="pageBreakPreview" zoomScaleNormal="120" zoomScaleSheetLayoutView="100" workbookViewId="0" topLeftCell="A1">
      <selection activeCell="B17" sqref="B17:C17"/>
    </sheetView>
  </sheetViews>
  <sheetFormatPr defaultColWidth="9.00390625" defaultRowHeight="14.25"/>
  <cols>
    <col min="1" max="1" width="7.125" style="1" customWidth="1"/>
    <col min="2" max="2" width="6.375" style="3" customWidth="1"/>
    <col min="3" max="5" width="6.375" style="4" customWidth="1"/>
    <col min="6" max="6" width="6.375" style="3" customWidth="1"/>
    <col min="7" max="7" width="6.375" style="4" customWidth="1"/>
    <col min="8" max="8" width="6.375" style="3" customWidth="1"/>
    <col min="9" max="9" width="6.375" style="4" customWidth="1"/>
    <col min="10" max="10" width="8.25390625" style="3" customWidth="1"/>
    <col min="11" max="11" width="6.375" style="4" customWidth="1"/>
    <col min="12" max="12" width="6.375" style="3" customWidth="1"/>
    <col min="13" max="13" width="6.375" style="4" customWidth="1"/>
    <col min="14" max="14" width="6.375" style="3" customWidth="1"/>
    <col min="15" max="15" width="6.375" style="4" customWidth="1"/>
    <col min="16" max="17" width="6.375" style="1" customWidth="1"/>
    <col min="18" max="19" width="7.375" style="1" customWidth="1"/>
    <col min="20" max="21" width="8.125" style="1" customWidth="1"/>
    <col min="22" max="22" width="12.625" style="1" bestFit="1" customWidth="1"/>
    <col min="23" max="16384" width="9.00390625" style="1" customWidth="1"/>
  </cols>
  <sheetData>
    <row r="1" spans="1:17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6" t="s">
        <v>1</v>
      </c>
      <c r="Q1" s="46"/>
    </row>
    <row r="2" spans="1:17" ht="45.75" customHeight="1">
      <c r="A2" s="6" t="s">
        <v>2</v>
      </c>
      <c r="B2" s="7" t="s">
        <v>3</v>
      </c>
      <c r="C2" s="8"/>
      <c r="D2" s="7" t="s">
        <v>4</v>
      </c>
      <c r="E2" s="8"/>
      <c r="F2" s="7" t="s">
        <v>5</v>
      </c>
      <c r="G2" s="8"/>
      <c r="H2" s="7" t="s">
        <v>6</v>
      </c>
      <c r="I2" s="8"/>
      <c r="J2" s="7" t="s">
        <v>7</v>
      </c>
      <c r="K2" s="8"/>
      <c r="L2" s="7" t="s">
        <v>8</v>
      </c>
      <c r="M2" s="8"/>
      <c r="N2" s="7" t="s">
        <v>9</v>
      </c>
      <c r="O2" s="28"/>
      <c r="P2" s="7" t="s">
        <v>10</v>
      </c>
      <c r="Q2" s="28"/>
    </row>
    <row r="3" spans="1:17" ht="15.75" customHeight="1">
      <c r="A3" s="9"/>
      <c r="B3" s="10" t="s">
        <v>11</v>
      </c>
      <c r="C3" s="11" t="s">
        <v>12</v>
      </c>
      <c r="D3" s="10" t="s">
        <v>11</v>
      </c>
      <c r="E3" s="11" t="s">
        <v>12</v>
      </c>
      <c r="F3" s="10" t="s">
        <v>11</v>
      </c>
      <c r="G3" s="11" t="s">
        <v>12</v>
      </c>
      <c r="H3" s="10" t="s">
        <v>11</v>
      </c>
      <c r="I3" s="11" t="s">
        <v>12</v>
      </c>
      <c r="J3" s="10" t="s">
        <v>11</v>
      </c>
      <c r="K3" s="11" t="s">
        <v>13</v>
      </c>
      <c r="L3" s="10" t="s">
        <v>11</v>
      </c>
      <c r="M3" s="11" t="s">
        <v>13</v>
      </c>
      <c r="N3" s="10" t="s">
        <v>11</v>
      </c>
      <c r="O3" s="30" t="s">
        <v>12</v>
      </c>
      <c r="P3" s="10" t="s">
        <v>11</v>
      </c>
      <c r="Q3" s="30" t="s">
        <v>12</v>
      </c>
    </row>
    <row r="4" spans="1:17" ht="12.75" customHeight="1">
      <c r="A4" s="12" t="s">
        <v>14</v>
      </c>
      <c r="B4" s="13">
        <v>834.4405722331633</v>
      </c>
      <c r="C4" s="14">
        <v>2.8</v>
      </c>
      <c r="D4" s="13">
        <v>47.92574079245449</v>
      </c>
      <c r="E4" s="14">
        <v>6</v>
      </c>
      <c r="F4" s="13">
        <v>472.2716410508804</v>
      </c>
      <c r="G4" s="14">
        <v>1.8</v>
      </c>
      <c r="H4" s="13" t="s">
        <v>15</v>
      </c>
      <c r="I4" s="35">
        <v>13.5</v>
      </c>
      <c r="J4" s="13" t="s">
        <v>15</v>
      </c>
      <c r="K4" s="36">
        <v>31.8</v>
      </c>
      <c r="L4" s="13" t="s">
        <v>15</v>
      </c>
      <c r="M4" s="14">
        <v>22.9</v>
      </c>
      <c r="N4" s="13" t="s">
        <v>15</v>
      </c>
      <c r="O4" s="35">
        <v>37.9</v>
      </c>
      <c r="P4" s="13" t="s">
        <v>15</v>
      </c>
      <c r="Q4" s="35">
        <v>19.2</v>
      </c>
    </row>
    <row r="5" spans="1:17" ht="12.75" customHeight="1">
      <c r="A5" s="15" t="s">
        <v>16</v>
      </c>
      <c r="B5" s="16">
        <v>78.8459208924328</v>
      </c>
      <c r="C5" s="17">
        <v>2.6</v>
      </c>
      <c r="D5" s="16">
        <v>7.389125830889794</v>
      </c>
      <c r="E5" s="17">
        <v>6.1</v>
      </c>
      <c r="F5" s="16">
        <v>43.91044353997982</v>
      </c>
      <c r="G5" s="17">
        <v>2.3</v>
      </c>
      <c r="H5" s="16">
        <v>37.899</v>
      </c>
      <c r="I5" s="17">
        <v>13.5</v>
      </c>
      <c r="J5" s="16">
        <v>2.8341</v>
      </c>
      <c r="K5" s="17">
        <v>3.7</v>
      </c>
      <c r="L5" s="16">
        <v>3.2601</v>
      </c>
      <c r="M5" s="17">
        <v>-16.2</v>
      </c>
      <c r="N5" s="16">
        <v>5.2093</v>
      </c>
      <c r="O5" s="17">
        <v>46.2</v>
      </c>
      <c r="P5" s="68">
        <v>11.6715</v>
      </c>
      <c r="Q5" s="61">
        <v>20.1</v>
      </c>
    </row>
    <row r="6" spans="1:17" ht="12.75" customHeight="1">
      <c r="A6" s="18" t="s">
        <v>17</v>
      </c>
      <c r="B6" s="31">
        <v>222.17347398760393</v>
      </c>
      <c r="C6" s="63">
        <v>2.6</v>
      </c>
      <c r="D6" s="31">
        <v>9.450910525489304</v>
      </c>
      <c r="E6" s="63">
        <v>6.9</v>
      </c>
      <c r="F6" s="31">
        <v>141.9430280162798</v>
      </c>
      <c r="G6" s="63">
        <v>0.1</v>
      </c>
      <c r="H6" s="31" t="s">
        <v>15</v>
      </c>
      <c r="I6" s="65">
        <v>14.1</v>
      </c>
      <c r="J6" s="31" t="s">
        <v>15</v>
      </c>
      <c r="K6" s="36">
        <v>111.2</v>
      </c>
      <c r="L6" s="31" t="s">
        <v>15</v>
      </c>
      <c r="M6" s="63">
        <v>72.3</v>
      </c>
      <c r="N6" s="31" t="s">
        <v>15</v>
      </c>
      <c r="O6" s="65">
        <v>57.9</v>
      </c>
      <c r="P6" s="31" t="s">
        <v>15</v>
      </c>
      <c r="Q6" s="65">
        <v>16.1</v>
      </c>
    </row>
    <row r="7" spans="1:17" ht="12.75" customHeight="1">
      <c r="A7" s="18" t="s">
        <v>18</v>
      </c>
      <c r="B7" s="31">
        <v>131.48238459733417</v>
      </c>
      <c r="C7" s="63">
        <v>1.1</v>
      </c>
      <c r="D7" s="31">
        <v>4.416100563187974</v>
      </c>
      <c r="E7" s="63">
        <v>5.2</v>
      </c>
      <c r="F7" s="31">
        <v>74.9203279088046</v>
      </c>
      <c r="G7" s="63">
        <v>1</v>
      </c>
      <c r="H7" s="31" t="s">
        <v>15</v>
      </c>
      <c r="I7" s="65">
        <v>11</v>
      </c>
      <c r="J7" s="31" t="s">
        <v>15</v>
      </c>
      <c r="K7" s="36">
        <v>16.7</v>
      </c>
      <c r="L7" s="31" t="s">
        <v>15</v>
      </c>
      <c r="M7" s="63">
        <v>13.4</v>
      </c>
      <c r="N7" s="31" t="s">
        <v>15</v>
      </c>
      <c r="O7" s="65">
        <v>-30.1</v>
      </c>
      <c r="P7" s="31" t="s">
        <v>15</v>
      </c>
      <c r="Q7" s="65">
        <v>11.7</v>
      </c>
    </row>
    <row r="8" spans="1:17" ht="12.75" customHeight="1">
      <c r="A8" s="18" t="s">
        <v>19</v>
      </c>
      <c r="B8" s="31">
        <v>138.97556084554373</v>
      </c>
      <c r="C8" s="63">
        <v>5.5</v>
      </c>
      <c r="D8" s="31">
        <v>5.502243835871503</v>
      </c>
      <c r="E8" s="63">
        <v>6.7</v>
      </c>
      <c r="F8" s="31">
        <v>68.79939796129008</v>
      </c>
      <c r="G8" s="63">
        <v>5.7</v>
      </c>
      <c r="H8" s="31" t="s">
        <v>15</v>
      </c>
      <c r="I8" s="65">
        <v>15.6</v>
      </c>
      <c r="J8" s="31" t="s">
        <v>15</v>
      </c>
      <c r="K8" s="36">
        <v>35.7</v>
      </c>
      <c r="L8" s="31" t="s">
        <v>15</v>
      </c>
      <c r="M8" s="63">
        <v>120.7</v>
      </c>
      <c r="N8" s="31" t="s">
        <v>15</v>
      </c>
      <c r="O8" s="65">
        <v>49.9</v>
      </c>
      <c r="P8" s="31" t="s">
        <v>15</v>
      </c>
      <c r="Q8" s="65">
        <v>18.3</v>
      </c>
    </row>
    <row r="9" spans="1:17" ht="12.75" customHeight="1">
      <c r="A9" s="18" t="s">
        <v>20</v>
      </c>
      <c r="B9" s="31">
        <v>73.76222688133991</v>
      </c>
      <c r="C9" s="63">
        <v>3.6</v>
      </c>
      <c r="D9" s="31">
        <v>6.299515075534502</v>
      </c>
      <c r="E9" s="63">
        <v>6.2</v>
      </c>
      <c r="F9" s="31">
        <v>39.91943501617394</v>
      </c>
      <c r="G9" s="63">
        <v>3.1</v>
      </c>
      <c r="H9" s="31" t="s">
        <v>15</v>
      </c>
      <c r="I9" s="65">
        <v>15.9</v>
      </c>
      <c r="J9" s="31" t="s">
        <v>15</v>
      </c>
      <c r="K9" s="36">
        <v>92.7</v>
      </c>
      <c r="L9" s="31" t="s">
        <v>15</v>
      </c>
      <c r="M9" s="63">
        <v>-26.7</v>
      </c>
      <c r="N9" s="31" t="s">
        <v>15</v>
      </c>
      <c r="O9" s="65">
        <v>-17.9</v>
      </c>
      <c r="P9" s="31" t="s">
        <v>15</v>
      </c>
      <c r="Q9" s="65">
        <v>19.2</v>
      </c>
    </row>
    <row r="10" spans="1:17" ht="12.75" customHeight="1">
      <c r="A10" s="18" t="s">
        <v>21</v>
      </c>
      <c r="B10" s="31">
        <v>63.128011525691186</v>
      </c>
      <c r="C10" s="63">
        <v>4.4</v>
      </c>
      <c r="D10" s="31">
        <v>5.923439807204066</v>
      </c>
      <c r="E10" s="63">
        <v>5.3</v>
      </c>
      <c r="F10" s="31">
        <v>32.247112430334774</v>
      </c>
      <c r="G10" s="63">
        <v>2.1</v>
      </c>
      <c r="H10" s="31" t="s">
        <v>15</v>
      </c>
      <c r="I10" s="65">
        <v>13.6</v>
      </c>
      <c r="J10" s="31" t="s">
        <v>15</v>
      </c>
      <c r="K10" s="36">
        <v>102.2</v>
      </c>
      <c r="L10" s="31" t="s">
        <v>15</v>
      </c>
      <c r="M10" s="63">
        <v>-8.6</v>
      </c>
      <c r="N10" s="31" t="s">
        <v>15</v>
      </c>
      <c r="O10" s="65">
        <v>1.4</v>
      </c>
      <c r="P10" s="31" t="s">
        <v>15</v>
      </c>
      <c r="Q10" s="65">
        <v>20.4</v>
      </c>
    </row>
    <row r="11" spans="1:17" ht="12.75" customHeight="1">
      <c r="A11" s="18" t="s">
        <v>22</v>
      </c>
      <c r="B11" s="31">
        <v>45.04346762176403</v>
      </c>
      <c r="C11" s="63">
        <v>-3.8</v>
      </c>
      <c r="D11" s="31">
        <v>2.38519711051757</v>
      </c>
      <c r="E11" s="63">
        <v>4.5</v>
      </c>
      <c r="F11" s="31">
        <v>20.09791832630156</v>
      </c>
      <c r="G11" s="63">
        <v>-2.7</v>
      </c>
      <c r="H11" s="31" t="s">
        <v>15</v>
      </c>
      <c r="I11" s="65">
        <v>14.5</v>
      </c>
      <c r="J11" s="31" t="s">
        <v>15</v>
      </c>
      <c r="K11" s="36">
        <v>160.8</v>
      </c>
      <c r="L11" s="31" t="s">
        <v>15</v>
      </c>
      <c r="M11" s="63">
        <v>-0.8</v>
      </c>
      <c r="N11" s="31" t="s">
        <v>15</v>
      </c>
      <c r="O11" s="65">
        <v>-42.1</v>
      </c>
      <c r="P11" s="31" t="s">
        <v>15</v>
      </c>
      <c r="Q11" s="65">
        <v>5.1</v>
      </c>
    </row>
    <row r="12" spans="1:17" ht="12.75" customHeight="1">
      <c r="A12" s="18" t="s">
        <v>23</v>
      </c>
      <c r="B12" s="31">
        <v>41.800657823059055</v>
      </c>
      <c r="C12" s="63">
        <v>4.1</v>
      </c>
      <c r="D12" s="31">
        <v>3.5008421472098656</v>
      </c>
      <c r="E12" s="63">
        <v>6</v>
      </c>
      <c r="F12" s="31">
        <v>23.475592094537785</v>
      </c>
      <c r="G12" s="63">
        <v>3.8</v>
      </c>
      <c r="H12" s="31" t="s">
        <v>15</v>
      </c>
      <c r="I12" s="65">
        <v>14.7</v>
      </c>
      <c r="J12" s="31" t="s">
        <v>15</v>
      </c>
      <c r="K12" s="36">
        <v>-46.5</v>
      </c>
      <c r="L12" s="31" t="s">
        <v>15</v>
      </c>
      <c r="M12" s="63">
        <v>17</v>
      </c>
      <c r="N12" s="31" t="s">
        <v>15</v>
      </c>
      <c r="O12" s="65">
        <v>184.3</v>
      </c>
      <c r="P12" s="31" t="s">
        <v>15</v>
      </c>
      <c r="Q12" s="65">
        <v>50.5</v>
      </c>
    </row>
    <row r="13" spans="1:17" ht="12.75" customHeight="1">
      <c r="A13" s="18" t="s">
        <v>24</v>
      </c>
      <c r="B13" s="31">
        <v>38.768301580115974</v>
      </c>
      <c r="C13" s="63">
        <v>3</v>
      </c>
      <c r="D13" s="31">
        <v>3.066045210801425</v>
      </c>
      <c r="E13" s="63">
        <v>4.5</v>
      </c>
      <c r="F13" s="31">
        <v>26.948531656848395</v>
      </c>
      <c r="G13" s="63">
        <v>1.9</v>
      </c>
      <c r="H13" s="31" t="s">
        <v>15</v>
      </c>
      <c r="I13" s="65">
        <v>6.8</v>
      </c>
      <c r="J13" s="31" t="s">
        <v>15</v>
      </c>
      <c r="K13" s="36">
        <v>-16.3</v>
      </c>
      <c r="L13" s="31" t="s">
        <v>15</v>
      </c>
      <c r="M13" s="63">
        <v>-17.1</v>
      </c>
      <c r="N13" s="31" t="s">
        <v>15</v>
      </c>
      <c r="O13" s="65">
        <v>369.1</v>
      </c>
      <c r="P13" s="31" t="s">
        <v>15</v>
      </c>
      <c r="Q13" s="65">
        <v>35.6</v>
      </c>
    </row>
    <row r="14" spans="1:17" ht="12.75" customHeight="1">
      <c r="A14" s="21" t="s">
        <v>25</v>
      </c>
      <c r="B14" s="22">
        <f aca="true" t="shared" si="0" ref="B14:G14">RANK(B5,B5:B13)</f>
        <v>4</v>
      </c>
      <c r="C14" s="22">
        <f t="shared" si="0"/>
        <v>6</v>
      </c>
      <c r="D14" s="22">
        <f t="shared" si="0"/>
        <v>2</v>
      </c>
      <c r="E14" s="22">
        <f t="shared" si="0"/>
        <v>4</v>
      </c>
      <c r="F14" s="22">
        <f t="shared" si="0"/>
        <v>4</v>
      </c>
      <c r="G14" s="22">
        <f t="shared" si="0"/>
        <v>4</v>
      </c>
      <c r="H14" s="22" t="s">
        <v>15</v>
      </c>
      <c r="I14" s="22">
        <f aca="true" t="shared" si="1" ref="I14:M14">RANK(I5,I5:I13)</f>
        <v>7</v>
      </c>
      <c r="J14" s="22" t="s">
        <v>15</v>
      </c>
      <c r="K14" s="22">
        <f t="shared" si="1"/>
        <v>7</v>
      </c>
      <c r="L14" s="22" t="s">
        <v>15</v>
      </c>
      <c r="M14" s="22">
        <f t="shared" si="1"/>
        <v>7</v>
      </c>
      <c r="N14" s="22" t="s">
        <v>15</v>
      </c>
      <c r="O14" s="22">
        <f>RANK(O5,O5:O13)</f>
        <v>5</v>
      </c>
      <c r="P14" s="22" t="s">
        <v>15</v>
      </c>
      <c r="Q14" s="22">
        <f>RANK(Q5,Q5:Q13)</f>
        <v>4</v>
      </c>
    </row>
    <row r="15" spans="1:17" ht="12.75" customHeight="1">
      <c r="A15" s="23" t="s">
        <v>26</v>
      </c>
      <c r="B15" s="24">
        <v>4</v>
      </c>
      <c r="C15" s="24">
        <v>8</v>
      </c>
      <c r="D15" s="24">
        <v>2</v>
      </c>
      <c r="E15" s="24">
        <v>3</v>
      </c>
      <c r="F15" s="24">
        <v>4</v>
      </c>
      <c r="G15" s="24">
        <v>8</v>
      </c>
      <c r="H15" s="24" t="s">
        <v>15</v>
      </c>
      <c r="I15" s="24">
        <v>6</v>
      </c>
      <c r="J15" s="24" t="s">
        <v>15</v>
      </c>
      <c r="K15" s="24">
        <v>6</v>
      </c>
      <c r="L15" s="24" t="s">
        <v>15</v>
      </c>
      <c r="M15" s="24">
        <v>5</v>
      </c>
      <c r="N15" s="24" t="s">
        <v>15</v>
      </c>
      <c r="O15" s="24">
        <v>4</v>
      </c>
      <c r="P15" s="34" t="s">
        <v>15</v>
      </c>
      <c r="Q15" s="59">
        <v>4</v>
      </c>
    </row>
    <row r="16" spans="1:17" ht="6.7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3"/>
      <c r="P16" s="54"/>
      <c r="Q16" s="54"/>
    </row>
    <row r="17" spans="1:17" ht="33" customHeight="1">
      <c r="A17" s="27" t="s">
        <v>2</v>
      </c>
      <c r="B17" s="7" t="s">
        <v>27</v>
      </c>
      <c r="C17" s="28"/>
      <c r="D17" s="7" t="s">
        <v>28</v>
      </c>
      <c r="E17" s="28"/>
      <c r="F17" s="7" t="s">
        <v>29</v>
      </c>
      <c r="G17" s="28"/>
      <c r="H17" s="7" t="s">
        <v>30</v>
      </c>
      <c r="I17" s="28"/>
      <c r="J17" s="7" t="s">
        <v>31</v>
      </c>
      <c r="K17" s="28"/>
      <c r="L17" s="7" t="s">
        <v>32</v>
      </c>
      <c r="M17" s="8"/>
      <c r="N17" s="7" t="s">
        <v>33</v>
      </c>
      <c r="O17" s="8"/>
      <c r="P17" s="7" t="s">
        <v>34</v>
      </c>
      <c r="Q17" s="28"/>
    </row>
    <row r="18" spans="1:17" ht="16.5" customHeight="1">
      <c r="A18" s="29"/>
      <c r="B18" s="10" t="s">
        <v>11</v>
      </c>
      <c r="C18" s="30" t="s">
        <v>12</v>
      </c>
      <c r="D18" s="10" t="s">
        <v>11</v>
      </c>
      <c r="E18" s="30" t="s">
        <v>12</v>
      </c>
      <c r="F18" s="10" t="s">
        <v>11</v>
      </c>
      <c r="G18" s="30" t="s">
        <v>12</v>
      </c>
      <c r="H18" s="10" t="s">
        <v>11</v>
      </c>
      <c r="I18" s="30" t="s">
        <v>12</v>
      </c>
      <c r="J18" s="10" t="s">
        <v>11</v>
      </c>
      <c r="K18" s="30" t="s">
        <v>35</v>
      </c>
      <c r="L18" s="10" t="s">
        <v>11</v>
      </c>
      <c r="M18" s="11" t="s">
        <v>12</v>
      </c>
      <c r="N18" s="10" t="s">
        <v>11</v>
      </c>
      <c r="O18" s="11" t="s">
        <v>12</v>
      </c>
      <c r="P18" s="10" t="s">
        <v>11</v>
      </c>
      <c r="Q18" s="30" t="s">
        <v>12</v>
      </c>
    </row>
    <row r="19" spans="1:19" ht="12.75" customHeight="1">
      <c r="A19" s="12" t="s">
        <v>14</v>
      </c>
      <c r="B19" s="13" t="s">
        <v>15</v>
      </c>
      <c r="C19" s="14">
        <v>43.4</v>
      </c>
      <c r="D19" s="13">
        <v>187.124</v>
      </c>
      <c r="E19" s="14">
        <v>4.19603938784465</v>
      </c>
      <c r="F19" s="13" t="s">
        <v>15</v>
      </c>
      <c r="G19" s="14">
        <v>13.8</v>
      </c>
      <c r="H19" s="43">
        <v>111.7032</v>
      </c>
      <c r="I19" s="14">
        <v>-51.73083429804081</v>
      </c>
      <c r="J19" s="13">
        <v>108.6452</v>
      </c>
      <c r="K19" s="20">
        <v>-2.358420194590778</v>
      </c>
      <c r="L19" s="13">
        <v>364.688</v>
      </c>
      <c r="M19" s="20">
        <v>13.344509649984857</v>
      </c>
      <c r="N19" s="35">
        <v>4555.9922283105</v>
      </c>
      <c r="O19" s="20">
        <v>18.68</v>
      </c>
      <c r="P19" s="35">
        <v>3670.3321040365004</v>
      </c>
      <c r="Q19" s="41">
        <v>19.85</v>
      </c>
      <c r="R19" s="70"/>
      <c r="S19" s="71"/>
    </row>
    <row r="20" spans="1:19" ht="12.75" customHeight="1">
      <c r="A20" s="15" t="s">
        <v>36</v>
      </c>
      <c r="B20" s="16">
        <v>6.6814</v>
      </c>
      <c r="C20" s="17">
        <v>9.4</v>
      </c>
      <c r="D20" s="16">
        <v>14.8432</v>
      </c>
      <c r="E20" s="17">
        <v>15.801463589695587</v>
      </c>
      <c r="F20" s="16">
        <v>24.7227</v>
      </c>
      <c r="G20" s="17">
        <v>4.6</v>
      </c>
      <c r="H20" s="16">
        <v>10.1675</v>
      </c>
      <c r="I20" s="17">
        <v>-50.98511837328924</v>
      </c>
      <c r="J20" s="16">
        <v>7.0138</v>
      </c>
      <c r="K20" s="17">
        <v>-8.467099939968165</v>
      </c>
      <c r="L20" s="16">
        <v>34.4109</v>
      </c>
      <c r="M20" s="17">
        <v>19.61727644042756</v>
      </c>
      <c r="N20" s="38">
        <v>297.417446848</v>
      </c>
      <c r="O20" s="17">
        <v>14.72</v>
      </c>
      <c r="P20" s="38">
        <v>264.11669173079997</v>
      </c>
      <c r="Q20" s="61">
        <v>18.31</v>
      </c>
      <c r="R20" s="70"/>
      <c r="S20" s="72"/>
    </row>
    <row r="21" spans="1:19" ht="12.75" customHeight="1">
      <c r="A21" s="18" t="s">
        <v>17</v>
      </c>
      <c r="B21" s="31" t="s">
        <v>15</v>
      </c>
      <c r="C21" s="63">
        <v>35.41058319460743</v>
      </c>
      <c r="D21" s="31">
        <v>108.9485</v>
      </c>
      <c r="E21" s="63">
        <v>0.321456656298281</v>
      </c>
      <c r="F21" s="31" t="s">
        <v>15</v>
      </c>
      <c r="G21" s="63">
        <v>15.677979843579534</v>
      </c>
      <c r="H21" s="43">
        <v>35.3613</v>
      </c>
      <c r="I21" s="63">
        <v>-69.47907460089488</v>
      </c>
      <c r="J21" s="31">
        <v>39.2094</v>
      </c>
      <c r="K21" s="20">
        <v>-7.2366459891833586</v>
      </c>
      <c r="L21" s="31">
        <v>91.0101</v>
      </c>
      <c r="M21" s="20">
        <v>8.07593926568768</v>
      </c>
      <c r="N21" s="41">
        <v>1620.0181231195</v>
      </c>
      <c r="O21" s="20">
        <v>27.38</v>
      </c>
      <c r="P21" s="41">
        <v>1500.9072544075</v>
      </c>
      <c r="Q21" s="41">
        <v>17.3</v>
      </c>
      <c r="R21" s="70"/>
      <c r="S21" s="71"/>
    </row>
    <row r="22" spans="1:19" ht="12.75" customHeight="1">
      <c r="A22" s="18" t="s">
        <v>18</v>
      </c>
      <c r="B22" s="31" t="s">
        <v>15</v>
      </c>
      <c r="C22" s="63">
        <v>13.3</v>
      </c>
      <c r="D22" s="31">
        <v>15.6276</v>
      </c>
      <c r="E22" s="63">
        <v>15.605858854860188</v>
      </c>
      <c r="F22" s="31" t="s">
        <v>15</v>
      </c>
      <c r="G22" s="63">
        <v>10</v>
      </c>
      <c r="H22" s="43">
        <v>21.3924</v>
      </c>
      <c r="I22" s="63">
        <v>-30.693569706865716</v>
      </c>
      <c r="J22" s="31">
        <v>13.2348</v>
      </c>
      <c r="K22" s="20">
        <v>1.3159405644994564</v>
      </c>
      <c r="L22" s="31">
        <v>48.254</v>
      </c>
      <c r="M22" s="20">
        <v>15.470025748279468</v>
      </c>
      <c r="N22" s="41">
        <v>1071.9157700259</v>
      </c>
      <c r="O22" s="20">
        <v>12.93</v>
      </c>
      <c r="P22" s="41">
        <v>488.57134618490005</v>
      </c>
      <c r="Q22" s="41">
        <v>26.03</v>
      </c>
      <c r="R22" s="70"/>
      <c r="S22" s="71"/>
    </row>
    <row r="23" spans="1:19" ht="12.75" customHeight="1">
      <c r="A23" s="18" t="s">
        <v>19</v>
      </c>
      <c r="B23" s="31" t="s">
        <v>15</v>
      </c>
      <c r="C23" s="63">
        <v>66</v>
      </c>
      <c r="D23" s="31">
        <v>19.9994</v>
      </c>
      <c r="E23" s="63">
        <v>22.789115646258495</v>
      </c>
      <c r="F23" s="31" t="s">
        <v>15</v>
      </c>
      <c r="G23" s="63">
        <v>27.3</v>
      </c>
      <c r="H23" s="43">
        <v>14.452</v>
      </c>
      <c r="I23" s="63">
        <v>-28.154191088375512</v>
      </c>
      <c r="J23" s="31">
        <v>13.111</v>
      </c>
      <c r="K23" s="20">
        <v>1.876529779711717</v>
      </c>
      <c r="L23" s="31">
        <v>43.8078</v>
      </c>
      <c r="M23" s="20">
        <v>19.146216421299982</v>
      </c>
      <c r="N23" s="41">
        <v>491.89279132120004</v>
      </c>
      <c r="O23" s="20">
        <v>13.85</v>
      </c>
      <c r="P23" s="41">
        <v>464.5132767926</v>
      </c>
      <c r="Q23" s="41">
        <v>23.52</v>
      </c>
      <c r="R23" s="70"/>
      <c r="S23" s="71"/>
    </row>
    <row r="24" spans="1:19" ht="12.75" customHeight="1">
      <c r="A24" s="18" t="s">
        <v>20</v>
      </c>
      <c r="B24" s="31" t="s">
        <v>15</v>
      </c>
      <c r="C24" s="63">
        <v>40.1</v>
      </c>
      <c r="D24" s="31">
        <v>11.0161</v>
      </c>
      <c r="E24" s="63">
        <v>20.856829402084486</v>
      </c>
      <c r="F24" s="31" t="s">
        <v>15</v>
      </c>
      <c r="G24" s="63">
        <v>15.2</v>
      </c>
      <c r="H24" s="43">
        <v>12.4145</v>
      </c>
      <c r="I24" s="63">
        <v>-10.675483156092156</v>
      </c>
      <c r="J24" s="31">
        <v>9.43</v>
      </c>
      <c r="K24" s="20">
        <v>1.2987292004597748</v>
      </c>
      <c r="L24" s="31">
        <v>35.0493</v>
      </c>
      <c r="M24" s="20">
        <v>24.131592741078634</v>
      </c>
      <c r="N24" s="41">
        <v>348.1860812687</v>
      </c>
      <c r="O24" s="20">
        <v>20.41</v>
      </c>
      <c r="P24" s="41">
        <v>295.17137566089997</v>
      </c>
      <c r="Q24" s="41">
        <v>36.85</v>
      </c>
      <c r="R24" s="70"/>
      <c r="S24" s="71"/>
    </row>
    <row r="25" spans="1:19" ht="12.75" customHeight="1">
      <c r="A25" s="18" t="s">
        <v>21</v>
      </c>
      <c r="B25" s="31" t="s">
        <v>15</v>
      </c>
      <c r="C25" s="63">
        <v>39.1</v>
      </c>
      <c r="D25" s="31">
        <v>6.1984</v>
      </c>
      <c r="E25" s="63">
        <v>30.204810419073624</v>
      </c>
      <c r="F25" s="31" t="s">
        <v>15</v>
      </c>
      <c r="G25" s="63">
        <v>6.5</v>
      </c>
      <c r="H25" s="43">
        <v>4.1482</v>
      </c>
      <c r="I25" s="63">
        <v>-55.26196587649102</v>
      </c>
      <c r="J25" s="31">
        <v>6.6198</v>
      </c>
      <c r="K25" s="20">
        <v>-1.4969347062674814</v>
      </c>
      <c r="L25" s="31">
        <v>30.9806</v>
      </c>
      <c r="M25" s="20">
        <v>-0.7076605536931027</v>
      </c>
      <c r="N25" s="41">
        <v>247.7972994996</v>
      </c>
      <c r="O25" s="20">
        <v>13.07</v>
      </c>
      <c r="P25" s="41">
        <v>222.3778057206</v>
      </c>
      <c r="Q25" s="41">
        <v>14.51</v>
      </c>
      <c r="R25" s="70"/>
      <c r="S25" s="71"/>
    </row>
    <row r="26" spans="1:19" ht="12.75" customHeight="1">
      <c r="A26" s="18" t="s">
        <v>22</v>
      </c>
      <c r="B26" s="31" t="s">
        <v>15</v>
      </c>
      <c r="C26" s="63">
        <v>94.2</v>
      </c>
      <c r="D26" s="31">
        <v>4.8415</v>
      </c>
      <c r="E26" s="63">
        <v>-7.844144967260547</v>
      </c>
      <c r="F26" s="31" t="s">
        <v>15</v>
      </c>
      <c r="G26" s="63">
        <v>0</v>
      </c>
      <c r="H26" s="43">
        <v>7.421</v>
      </c>
      <c r="I26" s="63">
        <v>-38.27612306515067</v>
      </c>
      <c r="J26" s="31">
        <v>5.5628</v>
      </c>
      <c r="K26" s="20">
        <v>-1.4997786631252694</v>
      </c>
      <c r="L26" s="31">
        <v>22.4343</v>
      </c>
      <c r="M26" s="20">
        <v>15.88443737344518</v>
      </c>
      <c r="N26" s="41">
        <v>154.32382224999998</v>
      </c>
      <c r="O26" s="20">
        <v>13.86</v>
      </c>
      <c r="P26" s="41">
        <v>142.9407640532</v>
      </c>
      <c r="Q26" s="41">
        <v>14.06</v>
      </c>
      <c r="R26" s="70"/>
      <c r="S26" s="71"/>
    </row>
    <row r="27" spans="1:19" ht="12.75" customHeight="1">
      <c r="A27" s="18" t="s">
        <v>23</v>
      </c>
      <c r="B27" s="31" t="s">
        <v>15</v>
      </c>
      <c r="C27" s="63">
        <v>78.8</v>
      </c>
      <c r="D27" s="31">
        <v>2.5028</v>
      </c>
      <c r="E27" s="63">
        <v>-51.447194847520755</v>
      </c>
      <c r="F27" s="31" t="s">
        <v>15</v>
      </c>
      <c r="G27" s="63">
        <v>25.7</v>
      </c>
      <c r="H27" s="43">
        <v>3.3872</v>
      </c>
      <c r="I27" s="63">
        <v>-24.693745970341723</v>
      </c>
      <c r="J27" s="31">
        <v>3.7459</v>
      </c>
      <c r="K27" s="20">
        <v>-1.470356147088225</v>
      </c>
      <c r="L27" s="31">
        <v>25.5471</v>
      </c>
      <c r="M27" s="20">
        <v>14.384536857941129</v>
      </c>
      <c r="N27" s="41">
        <v>181.3482258135</v>
      </c>
      <c r="O27" s="20">
        <v>15.64</v>
      </c>
      <c r="P27" s="41">
        <v>161.3030388929</v>
      </c>
      <c r="Q27" s="41">
        <v>11.98</v>
      </c>
      <c r="R27" s="70"/>
      <c r="S27" s="71"/>
    </row>
    <row r="28" spans="1:19" ht="12.75" customHeight="1">
      <c r="A28" s="18" t="s">
        <v>24</v>
      </c>
      <c r="B28" s="31" t="s">
        <v>15</v>
      </c>
      <c r="C28" s="63">
        <v>315</v>
      </c>
      <c r="D28" s="31">
        <v>3.1465</v>
      </c>
      <c r="E28" s="63">
        <v>-22.912021951637797</v>
      </c>
      <c r="F28" s="31" t="s">
        <v>15</v>
      </c>
      <c r="G28" s="63">
        <v>8.8</v>
      </c>
      <c r="H28" s="43">
        <v>2.9591</v>
      </c>
      <c r="I28" s="63">
        <v>-28.55004225522154</v>
      </c>
      <c r="J28" s="66">
        <v>10.7177</v>
      </c>
      <c r="K28" s="66">
        <v>7.960795374418268</v>
      </c>
      <c r="L28" s="31">
        <v>33.1939</v>
      </c>
      <c r="M28" s="20">
        <v>14.11936603981161</v>
      </c>
      <c r="N28" s="69">
        <v>143.0926681616</v>
      </c>
      <c r="O28" s="20">
        <v>13.51</v>
      </c>
      <c r="P28" s="69">
        <v>130.4305505927</v>
      </c>
      <c r="Q28" s="41">
        <v>11.82</v>
      </c>
      <c r="R28" s="70"/>
      <c r="S28" s="71"/>
    </row>
    <row r="29" spans="1:17" ht="12.75" customHeight="1">
      <c r="A29" s="21" t="s">
        <v>25</v>
      </c>
      <c r="B29" s="22" t="s">
        <v>15</v>
      </c>
      <c r="C29" s="22">
        <f>RANK(C20,C20:C28)</f>
        <v>9</v>
      </c>
      <c r="D29" s="22">
        <f aca="true" t="shared" si="2" ref="B29:Q29">RANK(D20,D20:D28)</f>
        <v>4</v>
      </c>
      <c r="E29" s="22">
        <f t="shared" si="2"/>
        <v>4</v>
      </c>
      <c r="F29" s="22" t="s">
        <v>15</v>
      </c>
      <c r="G29" s="22">
        <f t="shared" si="2"/>
        <v>8</v>
      </c>
      <c r="H29" s="22">
        <f t="shared" si="2"/>
        <v>5</v>
      </c>
      <c r="I29" s="22">
        <f t="shared" si="2"/>
        <v>7</v>
      </c>
      <c r="J29" s="67">
        <f t="shared" si="2"/>
        <v>6</v>
      </c>
      <c r="K29" s="67">
        <f t="shared" si="2"/>
        <v>9</v>
      </c>
      <c r="L29" s="22">
        <f t="shared" si="2"/>
        <v>5</v>
      </c>
      <c r="M29" s="22">
        <f t="shared" si="2"/>
        <v>2</v>
      </c>
      <c r="N29" s="22">
        <f t="shared" si="2"/>
        <v>5</v>
      </c>
      <c r="O29" s="22">
        <f t="shared" si="2"/>
        <v>4</v>
      </c>
      <c r="P29" s="22">
        <f t="shared" si="2"/>
        <v>5</v>
      </c>
      <c r="Q29" s="22">
        <f t="shared" si="2"/>
        <v>4</v>
      </c>
    </row>
    <row r="30" spans="1:17" ht="12.75" customHeight="1">
      <c r="A30" s="23" t="s">
        <v>26</v>
      </c>
      <c r="B30" s="64" t="s">
        <v>15</v>
      </c>
      <c r="C30" s="64">
        <v>9</v>
      </c>
      <c r="D30" s="64">
        <v>4</v>
      </c>
      <c r="E30" s="64">
        <v>6</v>
      </c>
      <c r="F30" s="64" t="s">
        <v>15</v>
      </c>
      <c r="G30" s="64">
        <v>5</v>
      </c>
      <c r="H30" s="64">
        <v>5</v>
      </c>
      <c r="I30" s="64">
        <v>7</v>
      </c>
      <c r="J30" s="64">
        <v>6</v>
      </c>
      <c r="K30" s="64">
        <v>3</v>
      </c>
      <c r="L30" s="64">
        <v>6</v>
      </c>
      <c r="M30" s="64">
        <v>6</v>
      </c>
      <c r="N30" s="64">
        <v>5</v>
      </c>
      <c r="O30" s="64">
        <v>6</v>
      </c>
      <c r="P30" s="64">
        <v>5</v>
      </c>
      <c r="Q30" s="73">
        <v>5</v>
      </c>
    </row>
  </sheetData>
  <sheetProtection/>
  <mergeCells count="20">
    <mergeCell ref="A1:O1"/>
    <mergeCell ref="P1:Q1"/>
    <mergeCell ref="B2:C2"/>
    <mergeCell ref="D2:E2"/>
    <mergeCell ref="F2:G2"/>
    <mergeCell ref="H2:I2"/>
    <mergeCell ref="J2:K2"/>
    <mergeCell ref="L2:M2"/>
    <mergeCell ref="N2:O2"/>
    <mergeCell ref="P2:Q2"/>
    <mergeCell ref="B17:C17"/>
    <mergeCell ref="D17:E17"/>
    <mergeCell ref="F17:G17"/>
    <mergeCell ref="H17:I17"/>
    <mergeCell ref="J17:K17"/>
    <mergeCell ref="L17:M17"/>
    <mergeCell ref="N17:O17"/>
    <mergeCell ref="P17:Q17"/>
    <mergeCell ref="A2:A3"/>
    <mergeCell ref="A17:A18"/>
  </mergeCells>
  <printOptions horizontalCentered="1" verticalCentered="1"/>
  <pageMargins left="0" right="0.19652777777777777" top="0" bottom="0" header="0.5118055555555555" footer="0"/>
  <pageSetup fitToHeight="1" fitToWidth="1" horizontalDpi="600" verticalDpi="600" orientation="landscape" paperSize="11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view="pageBreakPreview" zoomScale="110" zoomScaleSheetLayoutView="110" workbookViewId="0" topLeftCell="A1">
      <pane xSplit="1" topLeftCell="B1" activePane="topRight" state="frozen"/>
      <selection pane="topRight" activeCell="H20" sqref="H20:I20"/>
    </sheetView>
  </sheetViews>
  <sheetFormatPr defaultColWidth="9.00390625" defaultRowHeight="14.25"/>
  <cols>
    <col min="1" max="1" width="9.375" style="1" customWidth="1"/>
    <col min="2" max="2" width="7.00390625" style="3" customWidth="1"/>
    <col min="3" max="3" width="7.00390625" style="4" customWidth="1"/>
    <col min="4" max="5" width="6.375" style="4" customWidth="1"/>
    <col min="6" max="6" width="7.625" style="3" customWidth="1"/>
    <col min="7" max="7" width="7.25390625" style="4" customWidth="1"/>
    <col min="8" max="8" width="7.375" style="3" customWidth="1"/>
    <col min="9" max="9" width="6.375" style="4" customWidth="1"/>
    <col min="10" max="10" width="6.375" style="3" customWidth="1"/>
    <col min="11" max="11" width="6.375" style="4" customWidth="1"/>
    <col min="12" max="12" width="6.375" style="3" customWidth="1"/>
    <col min="13" max="13" width="6.375" style="4" customWidth="1"/>
    <col min="14" max="14" width="6.375" style="3" customWidth="1"/>
    <col min="15" max="15" width="7.125" style="4" customWidth="1"/>
    <col min="16" max="17" width="6.375" style="1" customWidth="1"/>
    <col min="18" max="16384" width="9.00390625" style="1" customWidth="1"/>
  </cols>
  <sheetData>
    <row r="1" spans="1:17" s="1" customFormat="1" ht="30" customHeight="1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6" t="s">
        <v>1</v>
      </c>
      <c r="Q1" s="57"/>
    </row>
    <row r="2" spans="1:17" s="1" customFormat="1" ht="54" customHeight="1">
      <c r="A2" s="6" t="s">
        <v>2</v>
      </c>
      <c r="B2" s="7" t="s">
        <v>38</v>
      </c>
      <c r="C2" s="8"/>
      <c r="D2" s="7" t="s">
        <v>39</v>
      </c>
      <c r="E2" s="8"/>
      <c r="F2" s="7" t="s">
        <v>40</v>
      </c>
      <c r="G2" s="8"/>
      <c r="H2" s="7" t="s">
        <v>41</v>
      </c>
      <c r="I2" s="8"/>
      <c r="J2" s="7" t="s">
        <v>42</v>
      </c>
      <c r="K2" s="8"/>
      <c r="L2" s="7" t="s">
        <v>43</v>
      </c>
      <c r="M2" s="8"/>
      <c r="N2" s="7" t="s">
        <v>44</v>
      </c>
      <c r="O2" s="28"/>
      <c r="P2" s="7" t="s">
        <v>45</v>
      </c>
      <c r="Q2" s="28"/>
    </row>
    <row r="3" spans="1:17" s="1" customFormat="1" ht="21.75" customHeight="1">
      <c r="A3" s="9"/>
      <c r="B3" s="10" t="s">
        <v>11</v>
      </c>
      <c r="C3" s="11" t="s">
        <v>12</v>
      </c>
      <c r="D3" s="10" t="s">
        <v>11</v>
      </c>
      <c r="E3" s="11" t="s">
        <v>12</v>
      </c>
      <c r="F3" s="10" t="s">
        <v>11</v>
      </c>
      <c r="G3" s="11" t="s">
        <v>12</v>
      </c>
      <c r="H3" s="10" t="s">
        <v>11</v>
      </c>
      <c r="I3" s="11" t="s">
        <v>12</v>
      </c>
      <c r="J3" s="10" t="s">
        <v>11</v>
      </c>
      <c r="K3" s="11" t="s">
        <v>13</v>
      </c>
      <c r="L3" s="10" t="s">
        <v>11</v>
      </c>
      <c r="M3" s="11" t="s">
        <v>13</v>
      </c>
      <c r="N3" s="10" t="s">
        <v>11</v>
      </c>
      <c r="O3" s="30" t="s">
        <v>46</v>
      </c>
      <c r="P3" s="10" t="s">
        <v>11</v>
      </c>
      <c r="Q3" s="30" t="s">
        <v>12</v>
      </c>
    </row>
    <row r="4" spans="1:17" s="2" customFormat="1" ht="12.75" customHeight="1">
      <c r="A4" s="12" t="s">
        <v>14</v>
      </c>
      <c r="B4" s="13">
        <v>1213.15023</v>
      </c>
      <c r="C4" s="14">
        <v>9</v>
      </c>
      <c r="D4" s="13">
        <v>225.64423</v>
      </c>
      <c r="E4" s="14">
        <v>4.5</v>
      </c>
      <c r="F4" s="13">
        <v>101.88156</v>
      </c>
      <c r="G4" s="14">
        <v>8.2</v>
      </c>
      <c r="H4" s="13">
        <v>45.92116</v>
      </c>
      <c r="I4" s="35">
        <v>13.9</v>
      </c>
      <c r="J4" s="13">
        <v>76.42613</v>
      </c>
      <c r="K4" s="36">
        <v>12.3</v>
      </c>
      <c r="L4" s="37">
        <v>410.67655</v>
      </c>
      <c r="M4" s="14">
        <v>11.2</v>
      </c>
      <c r="N4" s="47">
        <v>0.7008820921323803</v>
      </c>
      <c r="O4" s="35">
        <v>8.71770334928229</v>
      </c>
      <c r="P4" s="48">
        <v>31.55421</v>
      </c>
      <c r="Q4" s="35">
        <v>25.2</v>
      </c>
    </row>
    <row r="5" spans="1:17" s="2" customFormat="1" ht="12.75" customHeight="1">
      <c r="A5" s="15" t="s">
        <v>16</v>
      </c>
      <c r="B5" s="16">
        <v>63.6759</v>
      </c>
      <c r="C5" s="17">
        <v>11.1</v>
      </c>
      <c r="D5" s="16">
        <v>14.4193</v>
      </c>
      <c r="E5" s="17">
        <v>3</v>
      </c>
      <c r="F5" s="16">
        <v>6.57897</v>
      </c>
      <c r="G5" s="17">
        <v>6.8</v>
      </c>
      <c r="H5" s="16">
        <v>2.9546</v>
      </c>
      <c r="I5" s="38">
        <v>5.3</v>
      </c>
      <c r="J5" s="16">
        <v>5.01852</v>
      </c>
      <c r="K5" s="39">
        <v>10.8</v>
      </c>
      <c r="L5" s="40">
        <v>19.62375</v>
      </c>
      <c r="M5" s="39">
        <v>-1.7</v>
      </c>
      <c r="N5" s="49">
        <v>0.6082126039405519</v>
      </c>
      <c r="O5" s="38">
        <v>1.9029126213592207</v>
      </c>
      <c r="P5" s="50">
        <v>2.27027</v>
      </c>
      <c r="Q5" s="38">
        <v>-2.1</v>
      </c>
    </row>
    <row r="6" spans="1:17" s="2" customFormat="1" ht="12.75" customHeight="1">
      <c r="A6" s="18" t="s">
        <v>17</v>
      </c>
      <c r="B6" s="19">
        <v>315.5379</v>
      </c>
      <c r="C6" s="20">
        <v>21.2</v>
      </c>
      <c r="D6" s="19">
        <v>60.065819999999995</v>
      </c>
      <c r="E6" s="20">
        <v>12</v>
      </c>
      <c r="F6" s="19">
        <v>32.273709999999994</v>
      </c>
      <c r="G6" s="20">
        <v>17.9</v>
      </c>
      <c r="H6" s="19">
        <v>10.624</v>
      </c>
      <c r="I6" s="41">
        <v>37.2</v>
      </c>
      <c r="J6" s="19">
        <v>21.13421</v>
      </c>
      <c r="K6" s="36">
        <v>10.5</v>
      </c>
      <c r="L6" s="42">
        <v>102.19546</v>
      </c>
      <c r="M6" s="20">
        <v>18.3</v>
      </c>
      <c r="N6" s="51">
        <v>0.6439602422808846</v>
      </c>
      <c r="O6" s="41">
        <v>10.089285714285712</v>
      </c>
      <c r="P6" s="52">
        <v>9.86213</v>
      </c>
      <c r="Q6" s="41">
        <v>36.075738906910374</v>
      </c>
    </row>
    <row r="7" spans="1:17" s="2" customFormat="1" ht="12.75" customHeight="1">
      <c r="A7" s="18" t="s">
        <v>18</v>
      </c>
      <c r="B7" s="19">
        <v>186.49659</v>
      </c>
      <c r="C7" s="20">
        <v>10.1</v>
      </c>
      <c r="D7" s="19">
        <v>31.06383</v>
      </c>
      <c r="E7" s="20">
        <v>-0.5</v>
      </c>
      <c r="F7" s="19">
        <v>8.9005</v>
      </c>
      <c r="G7" s="20">
        <v>-19.5</v>
      </c>
      <c r="H7" s="19">
        <v>11.389339999999999</v>
      </c>
      <c r="I7" s="41">
        <v>30.2</v>
      </c>
      <c r="J7" s="19">
        <v>7.006530000000001</v>
      </c>
      <c r="K7" s="36">
        <v>-3.2</v>
      </c>
      <c r="L7" s="42">
        <v>82.42801</v>
      </c>
      <c r="M7" s="20">
        <v>-3.8</v>
      </c>
      <c r="N7" s="51">
        <v>0.6499520503427942</v>
      </c>
      <c r="O7" s="41">
        <v>0.9547738693467367</v>
      </c>
      <c r="P7" s="52">
        <v>5.44029</v>
      </c>
      <c r="Q7" s="41">
        <v>38.4</v>
      </c>
    </row>
    <row r="8" spans="1:17" s="2" customFormat="1" ht="12.75" customHeight="1">
      <c r="A8" s="18" t="s">
        <v>19</v>
      </c>
      <c r="B8" s="19">
        <v>240.52232999999998</v>
      </c>
      <c r="C8" s="20">
        <v>5.6</v>
      </c>
      <c r="D8" s="19">
        <v>43.64587</v>
      </c>
      <c r="E8" s="20">
        <v>5.4</v>
      </c>
      <c r="F8" s="19">
        <v>26.746940000000002</v>
      </c>
      <c r="G8" s="20">
        <v>6.3</v>
      </c>
      <c r="H8" s="19">
        <v>8.76281</v>
      </c>
      <c r="I8" s="41">
        <v>5.2</v>
      </c>
      <c r="J8" s="19">
        <v>26.749209999999998</v>
      </c>
      <c r="K8" s="36">
        <v>11.9</v>
      </c>
      <c r="L8" s="42">
        <v>88.03666</v>
      </c>
      <c r="M8" s="20">
        <v>9.5</v>
      </c>
      <c r="N8" s="51">
        <v>0.6736032527247137</v>
      </c>
      <c r="O8" s="41">
        <v>5.89184060721063</v>
      </c>
      <c r="P8" s="52">
        <v>6.1965</v>
      </c>
      <c r="Q8" s="41">
        <v>19.9</v>
      </c>
    </row>
    <row r="9" spans="1:17" s="2" customFormat="1" ht="12.75" customHeight="1">
      <c r="A9" s="18" t="s">
        <v>20</v>
      </c>
      <c r="B9" s="19">
        <v>152.45842</v>
      </c>
      <c r="C9" s="20">
        <v>4.8</v>
      </c>
      <c r="D9" s="19">
        <v>33.301159999999996</v>
      </c>
      <c r="E9" s="20">
        <v>4.3</v>
      </c>
      <c r="F9" s="19">
        <v>10.21815</v>
      </c>
      <c r="G9" s="20">
        <v>8.8</v>
      </c>
      <c r="H9" s="19">
        <v>4.347580000000001</v>
      </c>
      <c r="I9" s="41">
        <v>14.6</v>
      </c>
      <c r="J9" s="19">
        <v>7.76107</v>
      </c>
      <c r="K9" s="36">
        <v>6.6</v>
      </c>
      <c r="L9" s="42">
        <v>48.32059</v>
      </c>
      <c r="M9" s="20">
        <v>22.6</v>
      </c>
      <c r="N9" s="51">
        <v>0.6315095330012529</v>
      </c>
      <c r="O9" s="41">
        <v>3.010546500479383</v>
      </c>
      <c r="P9" s="52">
        <v>2.12689</v>
      </c>
      <c r="Q9" s="41">
        <v>8.6</v>
      </c>
    </row>
    <row r="10" spans="1:17" s="2" customFormat="1" ht="12.75" customHeight="1">
      <c r="A10" s="18" t="s">
        <v>21</v>
      </c>
      <c r="B10" s="19">
        <v>109.68023000000001</v>
      </c>
      <c r="C10" s="20">
        <v>22</v>
      </c>
      <c r="D10" s="19">
        <v>21.07852</v>
      </c>
      <c r="E10" s="20">
        <v>14.3</v>
      </c>
      <c r="F10" s="19">
        <v>8.8821</v>
      </c>
      <c r="G10" s="20">
        <v>-3.3</v>
      </c>
      <c r="H10" s="19">
        <v>3.50735</v>
      </c>
      <c r="I10" s="41">
        <v>6.4</v>
      </c>
      <c r="J10" s="19">
        <v>5.32351</v>
      </c>
      <c r="K10" s="36">
        <v>62.4</v>
      </c>
      <c r="L10" s="42">
        <v>45.07971</v>
      </c>
      <c r="M10" s="20">
        <v>26.3</v>
      </c>
      <c r="N10" s="51">
        <v>0.8126756527498135</v>
      </c>
      <c r="O10" s="41">
        <v>6.2379702537182835</v>
      </c>
      <c r="P10" s="52">
        <v>3.18984</v>
      </c>
      <c r="Q10" s="41">
        <v>40.7</v>
      </c>
    </row>
    <row r="11" spans="1:17" s="2" customFormat="1" ht="12.75" customHeight="1">
      <c r="A11" s="18" t="s">
        <v>22</v>
      </c>
      <c r="B11" s="19">
        <v>93.33493</v>
      </c>
      <c r="C11" s="20">
        <v>-20.3</v>
      </c>
      <c r="D11" s="19">
        <v>14.486379999999999</v>
      </c>
      <c r="E11" s="20">
        <v>-18.9</v>
      </c>
      <c r="F11" s="19">
        <v>3.5936199999999996</v>
      </c>
      <c r="G11" s="20">
        <v>21.700000000000003</v>
      </c>
      <c r="H11" s="19">
        <v>3.10628</v>
      </c>
      <c r="I11" s="41">
        <v>-19.2</v>
      </c>
      <c r="J11" s="19">
        <v>1.92085</v>
      </c>
      <c r="K11" s="36">
        <v>10.1</v>
      </c>
      <c r="L11" s="42">
        <v>8.6734</v>
      </c>
      <c r="M11" s="20">
        <v>35.3</v>
      </c>
      <c r="N11" s="51">
        <v>1.1873221605397621</v>
      </c>
      <c r="O11" s="41">
        <v>19.284833538840918</v>
      </c>
      <c r="P11" s="52">
        <v>1.23759</v>
      </c>
      <c r="Q11" s="41">
        <v>3.6</v>
      </c>
    </row>
    <row r="12" spans="1:17" s="2" customFormat="1" ht="12.75" customHeight="1">
      <c r="A12" s="18" t="s">
        <v>23</v>
      </c>
      <c r="B12" s="19">
        <v>38.52502</v>
      </c>
      <c r="C12" s="20">
        <v>11.1</v>
      </c>
      <c r="D12" s="19">
        <v>7.155539999999999</v>
      </c>
      <c r="E12" s="20">
        <v>5.4</v>
      </c>
      <c r="F12" s="19">
        <v>3.01802</v>
      </c>
      <c r="G12" s="20">
        <v>6.4</v>
      </c>
      <c r="H12" s="19">
        <v>0.69428</v>
      </c>
      <c r="I12" s="41">
        <v>12.8</v>
      </c>
      <c r="J12" s="19">
        <v>0.10919000000000001</v>
      </c>
      <c r="K12" s="36">
        <v>27.3</v>
      </c>
      <c r="L12" s="42">
        <v>12.44169</v>
      </c>
      <c r="M12" s="20">
        <v>-3.4</v>
      </c>
      <c r="N12" s="51">
        <v>0.5743801306400357</v>
      </c>
      <c r="O12" s="41">
        <v>1.774193548387104</v>
      </c>
      <c r="P12" s="52">
        <v>0.91463</v>
      </c>
      <c r="Q12" s="41">
        <v>6.4</v>
      </c>
    </row>
    <row r="13" spans="1:17" s="2" customFormat="1" ht="12.75" customHeight="1">
      <c r="A13" s="18" t="s">
        <v>24</v>
      </c>
      <c r="B13" s="19">
        <v>12.9189</v>
      </c>
      <c r="C13" s="20">
        <v>19.3</v>
      </c>
      <c r="D13" s="19">
        <v>3.7395300000000002</v>
      </c>
      <c r="E13" s="20">
        <v>8.5</v>
      </c>
      <c r="F13" s="19">
        <v>1.1633</v>
      </c>
      <c r="G13" s="20">
        <v>1.3</v>
      </c>
      <c r="H13" s="19">
        <v>0.80009</v>
      </c>
      <c r="I13" s="20">
        <v>18.3</v>
      </c>
      <c r="J13" s="19">
        <v>0.96405</v>
      </c>
      <c r="K13" s="20">
        <v>21.5</v>
      </c>
      <c r="L13" s="19">
        <v>3.8773</v>
      </c>
      <c r="M13" s="20">
        <v>52.6</v>
      </c>
      <c r="N13" s="51">
        <v>0.4385577866737263</v>
      </c>
      <c r="O13" s="41">
        <v>3.207373271889402</v>
      </c>
      <c r="P13" s="45">
        <v>0.31607</v>
      </c>
      <c r="Q13" s="58">
        <v>20</v>
      </c>
    </row>
    <row r="14" spans="1:17" s="2" customFormat="1" ht="12.75" customHeight="1">
      <c r="A14" s="21" t="s">
        <v>25</v>
      </c>
      <c r="B14" s="22" t="s">
        <v>15</v>
      </c>
      <c r="C14" s="22">
        <f aca="true" t="shared" si="0" ref="B14:Q14">RANK(C5,C5:C13)</f>
        <v>4</v>
      </c>
      <c r="D14" s="22">
        <f t="shared" si="0"/>
        <v>7</v>
      </c>
      <c r="E14" s="22">
        <f t="shared" si="0"/>
        <v>7</v>
      </c>
      <c r="F14" s="22">
        <f t="shared" si="0"/>
        <v>6</v>
      </c>
      <c r="G14" s="22">
        <f t="shared" si="0"/>
        <v>4</v>
      </c>
      <c r="H14" s="22">
        <f t="shared" si="0"/>
        <v>7</v>
      </c>
      <c r="I14" s="22">
        <f t="shared" si="0"/>
        <v>7</v>
      </c>
      <c r="J14" s="22">
        <f t="shared" si="0"/>
        <v>6</v>
      </c>
      <c r="K14" s="22">
        <f t="shared" si="0"/>
        <v>5</v>
      </c>
      <c r="L14" s="22">
        <f t="shared" si="0"/>
        <v>6</v>
      </c>
      <c r="M14" s="22">
        <f t="shared" si="0"/>
        <v>7</v>
      </c>
      <c r="N14" s="22">
        <f>RANK(N5,N5:N13,1)</f>
        <v>3</v>
      </c>
      <c r="O14" s="22">
        <f t="shared" si="0"/>
        <v>7</v>
      </c>
      <c r="P14" s="22">
        <f t="shared" si="0"/>
        <v>5</v>
      </c>
      <c r="Q14" s="22">
        <f t="shared" si="0"/>
        <v>9</v>
      </c>
    </row>
    <row r="15" spans="1:17" s="2" customFormat="1" ht="12.75" customHeight="1">
      <c r="A15" s="23" t="s">
        <v>26</v>
      </c>
      <c r="B15" s="24" t="s">
        <v>15</v>
      </c>
      <c r="C15" s="24">
        <v>4</v>
      </c>
      <c r="D15" s="24">
        <v>7</v>
      </c>
      <c r="E15" s="24">
        <v>7</v>
      </c>
      <c r="F15" s="24">
        <v>6</v>
      </c>
      <c r="G15" s="24">
        <v>6</v>
      </c>
      <c r="H15" s="24">
        <v>7</v>
      </c>
      <c r="I15" s="24">
        <v>7</v>
      </c>
      <c r="J15" s="24">
        <v>5</v>
      </c>
      <c r="K15" s="24">
        <v>5</v>
      </c>
      <c r="L15" s="24">
        <v>6</v>
      </c>
      <c r="M15" s="24">
        <v>7</v>
      </c>
      <c r="N15" s="24">
        <v>3</v>
      </c>
      <c r="O15" s="24">
        <v>7</v>
      </c>
      <c r="P15" s="34">
        <v>5</v>
      </c>
      <c r="Q15" s="59">
        <v>9</v>
      </c>
    </row>
    <row r="16" spans="1:17" s="2" customFormat="1" ht="6.7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3"/>
      <c r="P16" s="54"/>
      <c r="Q16" s="54"/>
    </row>
    <row r="17" spans="1:17" s="2" customFormat="1" ht="33" customHeight="1">
      <c r="A17" s="27" t="s">
        <v>2</v>
      </c>
      <c r="B17" s="7" t="s">
        <v>47</v>
      </c>
      <c r="C17" s="28"/>
      <c r="D17" s="7" t="s">
        <v>48</v>
      </c>
      <c r="E17" s="28"/>
      <c r="F17" s="7" t="s">
        <v>49</v>
      </c>
      <c r="G17" s="28"/>
      <c r="H17" s="7" t="s">
        <v>50</v>
      </c>
      <c r="I17" s="28"/>
      <c r="J17" s="7" t="s">
        <v>51</v>
      </c>
      <c r="K17" s="28"/>
      <c r="L17" s="7" t="s">
        <v>52</v>
      </c>
      <c r="M17" s="8"/>
      <c r="N17" s="7" t="s">
        <v>53</v>
      </c>
      <c r="O17" s="8"/>
      <c r="P17" s="7" t="s">
        <v>54</v>
      </c>
      <c r="Q17" s="28"/>
    </row>
    <row r="18" spans="1:17" s="2" customFormat="1" ht="16.5" customHeight="1">
      <c r="A18" s="29"/>
      <c r="B18" s="10" t="s">
        <v>11</v>
      </c>
      <c r="C18" s="30" t="s">
        <v>12</v>
      </c>
      <c r="D18" s="10" t="s">
        <v>11</v>
      </c>
      <c r="E18" s="30" t="s">
        <v>12</v>
      </c>
      <c r="F18" s="10" t="s">
        <v>11</v>
      </c>
      <c r="G18" s="30" t="s">
        <v>12</v>
      </c>
      <c r="H18" s="10" t="s">
        <v>11</v>
      </c>
      <c r="I18" s="30" t="s">
        <v>12</v>
      </c>
      <c r="J18" s="10" t="s">
        <v>11</v>
      </c>
      <c r="K18" s="30" t="s">
        <v>12</v>
      </c>
      <c r="L18" s="10" t="s">
        <v>11</v>
      </c>
      <c r="M18" s="11" t="s">
        <v>12</v>
      </c>
      <c r="N18" s="10" t="s">
        <v>11</v>
      </c>
      <c r="O18" s="11" t="s">
        <v>12</v>
      </c>
      <c r="P18" s="10" t="s">
        <v>11</v>
      </c>
      <c r="Q18" s="30" t="s">
        <v>12</v>
      </c>
    </row>
    <row r="19" spans="1:17" s="2" customFormat="1" ht="12.75" customHeight="1">
      <c r="A19" s="12" t="s">
        <v>14</v>
      </c>
      <c r="B19" s="31" t="s">
        <v>15</v>
      </c>
      <c r="C19" s="14">
        <v>4.7</v>
      </c>
      <c r="D19" s="13">
        <v>46.329774</v>
      </c>
      <c r="E19" s="14">
        <v>-5.661801876111458</v>
      </c>
      <c r="F19" s="13">
        <v>95.17905</v>
      </c>
      <c r="G19" s="14">
        <v>7.94</v>
      </c>
      <c r="H19" s="13">
        <v>299.9</v>
      </c>
      <c r="I19" s="14">
        <v>18.4</v>
      </c>
      <c r="J19" s="43">
        <v>16.46989</v>
      </c>
      <c r="K19" s="14">
        <v>9.8</v>
      </c>
      <c r="L19" s="14">
        <v>162.2</v>
      </c>
      <c r="M19" s="20">
        <v>8.4</v>
      </c>
      <c r="N19" s="55">
        <v>31688</v>
      </c>
      <c r="O19" s="20">
        <v>4.8</v>
      </c>
      <c r="P19" s="55">
        <v>14574</v>
      </c>
      <c r="Q19" s="60">
        <v>6.5</v>
      </c>
    </row>
    <row r="20" spans="1:17" s="2" customFormat="1" ht="12.75" customHeight="1">
      <c r="A20" s="15" t="s">
        <v>16</v>
      </c>
      <c r="B20" s="16" t="s">
        <v>15</v>
      </c>
      <c r="C20" s="17">
        <v>5.5</v>
      </c>
      <c r="D20" s="16">
        <v>3.007732</v>
      </c>
      <c r="E20" s="17">
        <v>8.047916048485073</v>
      </c>
      <c r="F20" s="16">
        <v>8.78874</v>
      </c>
      <c r="G20" s="17">
        <v>28.05</v>
      </c>
      <c r="H20" s="16">
        <v>26.19997</v>
      </c>
      <c r="I20" s="17">
        <v>16.3</v>
      </c>
      <c r="J20" s="44">
        <v>1.05586</v>
      </c>
      <c r="K20" s="17">
        <v>-4.3</v>
      </c>
      <c r="L20" s="17">
        <v>15.3</v>
      </c>
      <c r="M20" s="17">
        <v>42.4</v>
      </c>
      <c r="N20" s="56">
        <v>33010</v>
      </c>
      <c r="O20" s="17">
        <v>3.7</v>
      </c>
      <c r="P20" s="56">
        <v>16317</v>
      </c>
      <c r="Q20" s="61">
        <v>5.7</v>
      </c>
    </row>
    <row r="21" spans="1:17" s="2" customFormat="1" ht="12.75" customHeight="1">
      <c r="A21" s="18" t="s">
        <v>17</v>
      </c>
      <c r="B21" s="31" t="s">
        <v>15</v>
      </c>
      <c r="C21" s="20">
        <v>4.9</v>
      </c>
      <c r="D21" s="19">
        <v>9.179398999999998</v>
      </c>
      <c r="E21" s="20">
        <v>4.889687788772591</v>
      </c>
      <c r="F21" s="19">
        <v>48.13856</v>
      </c>
      <c r="G21" s="20">
        <v>11.66</v>
      </c>
      <c r="H21" s="19">
        <v>64.40496999999999</v>
      </c>
      <c r="I21" s="20">
        <v>8.4</v>
      </c>
      <c r="J21" s="43">
        <v>8.88976</v>
      </c>
      <c r="K21" s="20">
        <v>13.808594125064811</v>
      </c>
      <c r="L21" s="20">
        <v>36.8</v>
      </c>
      <c r="M21" s="20">
        <v>50.6</v>
      </c>
      <c r="N21" s="55">
        <v>33985</v>
      </c>
      <c r="O21" s="20">
        <v>4.7</v>
      </c>
      <c r="P21" s="55">
        <v>16087</v>
      </c>
      <c r="Q21" s="60">
        <v>5.8</v>
      </c>
    </row>
    <row r="22" spans="1:17" s="2" customFormat="1" ht="12.75" customHeight="1">
      <c r="A22" s="18" t="s">
        <v>18</v>
      </c>
      <c r="B22" s="31" t="s">
        <v>15</v>
      </c>
      <c r="C22" s="20">
        <v>5.2</v>
      </c>
      <c r="D22" s="19">
        <v>6.562697</v>
      </c>
      <c r="E22" s="20">
        <v>6.490422802562056</v>
      </c>
      <c r="F22" s="19">
        <v>6.27827</v>
      </c>
      <c r="G22" s="20">
        <v>-44.93</v>
      </c>
      <c r="H22" s="19">
        <v>43.37293</v>
      </c>
      <c r="I22" s="20">
        <v>11.8</v>
      </c>
      <c r="J22" s="43">
        <v>3.06712</v>
      </c>
      <c r="K22" s="20">
        <v>-2.3</v>
      </c>
      <c r="L22" s="20">
        <v>16.6</v>
      </c>
      <c r="M22" s="20">
        <v>3.3</v>
      </c>
      <c r="N22" s="55">
        <v>33699</v>
      </c>
      <c r="O22" s="20">
        <v>4.5</v>
      </c>
      <c r="P22" s="55">
        <v>15841</v>
      </c>
      <c r="Q22" s="60">
        <v>6.6</v>
      </c>
    </row>
    <row r="23" spans="1:17" s="2" customFormat="1" ht="12.75" customHeight="1">
      <c r="A23" s="18" t="s">
        <v>19</v>
      </c>
      <c r="B23" s="31" t="s">
        <v>15</v>
      </c>
      <c r="C23" s="20">
        <v>4</v>
      </c>
      <c r="D23" s="19">
        <v>9.785876</v>
      </c>
      <c r="E23" s="20">
        <v>-7.220983909946528</v>
      </c>
      <c r="F23" s="19">
        <v>11.37486</v>
      </c>
      <c r="G23" s="20">
        <v>26.96</v>
      </c>
      <c r="H23" s="19">
        <v>62.1817</v>
      </c>
      <c r="I23" s="20">
        <v>16.4</v>
      </c>
      <c r="J23" s="43">
        <v>0.75469</v>
      </c>
      <c r="K23" s="20">
        <v>49.5</v>
      </c>
      <c r="L23" s="20">
        <v>61.2</v>
      </c>
      <c r="M23" s="20">
        <v>0.2</v>
      </c>
      <c r="N23" s="55">
        <v>32247</v>
      </c>
      <c r="O23" s="20">
        <v>5.9</v>
      </c>
      <c r="P23" s="55">
        <v>14150</v>
      </c>
      <c r="Q23" s="60">
        <v>7.7</v>
      </c>
    </row>
    <row r="24" spans="1:17" s="2" customFormat="1" ht="12.75" customHeight="1">
      <c r="A24" s="18" t="s">
        <v>20</v>
      </c>
      <c r="B24" s="31" t="s">
        <v>15</v>
      </c>
      <c r="C24" s="20">
        <v>4.2</v>
      </c>
      <c r="D24" s="19">
        <v>5.143294999999999</v>
      </c>
      <c r="E24" s="20">
        <v>1.268550643283234</v>
      </c>
      <c r="F24" s="19">
        <v>3.60425</v>
      </c>
      <c r="G24" s="20">
        <v>5.94</v>
      </c>
      <c r="H24" s="19">
        <v>16.1157</v>
      </c>
      <c r="I24" s="20">
        <v>15.7</v>
      </c>
      <c r="J24" s="43">
        <v>1.0761</v>
      </c>
      <c r="K24" s="20">
        <v>0.1</v>
      </c>
      <c r="L24" s="20">
        <v>5.1</v>
      </c>
      <c r="M24" s="20">
        <v>-45.2</v>
      </c>
      <c r="N24" s="55">
        <v>31979</v>
      </c>
      <c r="O24" s="20">
        <v>4</v>
      </c>
      <c r="P24" s="55">
        <v>14116</v>
      </c>
      <c r="Q24" s="60">
        <v>7.9</v>
      </c>
    </row>
    <row r="25" spans="1:17" s="2" customFormat="1" ht="12.75" customHeight="1">
      <c r="A25" s="18" t="s">
        <v>21</v>
      </c>
      <c r="B25" s="31" t="s">
        <v>15</v>
      </c>
      <c r="C25" s="20">
        <v>4.5</v>
      </c>
      <c r="D25" s="19">
        <v>3.115209</v>
      </c>
      <c r="E25" s="20">
        <v>-6.292678715546818</v>
      </c>
      <c r="F25" s="19">
        <v>6.90055</v>
      </c>
      <c r="G25" s="20">
        <v>15.52</v>
      </c>
      <c r="H25" s="19">
        <v>19.936529999999998</v>
      </c>
      <c r="I25" s="20">
        <v>19</v>
      </c>
      <c r="J25" s="43">
        <v>0.90596</v>
      </c>
      <c r="K25" s="20">
        <v>116.3</v>
      </c>
      <c r="L25" s="20">
        <v>4.6</v>
      </c>
      <c r="M25" s="20">
        <v>30.9</v>
      </c>
      <c r="N25" s="55">
        <v>29935</v>
      </c>
      <c r="O25" s="20">
        <v>5.2</v>
      </c>
      <c r="P25" s="55">
        <v>13051</v>
      </c>
      <c r="Q25" s="60">
        <v>6.8</v>
      </c>
    </row>
    <row r="26" spans="1:17" s="2" customFormat="1" ht="12.75" customHeight="1">
      <c r="A26" s="18" t="s">
        <v>22</v>
      </c>
      <c r="B26" s="31" t="s">
        <v>15</v>
      </c>
      <c r="C26" s="20">
        <v>3.8</v>
      </c>
      <c r="D26" s="19">
        <v>6.396814</v>
      </c>
      <c r="E26" s="20">
        <v>-34.368198851774316</v>
      </c>
      <c r="F26" s="19">
        <v>4.04088</v>
      </c>
      <c r="G26" s="20">
        <v>9.89</v>
      </c>
      <c r="H26" s="19">
        <v>19.936529999999998</v>
      </c>
      <c r="I26" s="20">
        <v>19</v>
      </c>
      <c r="J26" s="43">
        <v>0.02597</v>
      </c>
      <c r="K26" s="20">
        <v>-62.6</v>
      </c>
      <c r="L26" s="20">
        <v>9.8</v>
      </c>
      <c r="M26" s="20">
        <v>57.3</v>
      </c>
      <c r="N26" s="55">
        <v>29386</v>
      </c>
      <c r="O26" s="20">
        <v>4.4</v>
      </c>
      <c r="P26" s="55">
        <v>12670</v>
      </c>
      <c r="Q26" s="60">
        <v>5.6</v>
      </c>
    </row>
    <row r="27" spans="1:17" s="2" customFormat="1" ht="12.75" customHeight="1">
      <c r="A27" s="18" t="s">
        <v>23</v>
      </c>
      <c r="B27" s="31" t="s">
        <v>15</v>
      </c>
      <c r="C27" s="20">
        <v>6</v>
      </c>
      <c r="D27" s="19">
        <v>1.4514639999999999</v>
      </c>
      <c r="E27" s="20">
        <v>4.29941248835899</v>
      </c>
      <c r="F27" s="19">
        <v>3.8329800000000005</v>
      </c>
      <c r="G27" s="20">
        <v>33.92</v>
      </c>
      <c r="H27" s="19">
        <v>27.16631</v>
      </c>
      <c r="I27" s="20">
        <v>33.7</v>
      </c>
      <c r="J27" s="43">
        <v>0.28541</v>
      </c>
      <c r="K27" s="20">
        <v>1.2</v>
      </c>
      <c r="L27" s="20">
        <v>9.3</v>
      </c>
      <c r="M27" s="20">
        <v>-36.5</v>
      </c>
      <c r="N27" s="55">
        <v>27483</v>
      </c>
      <c r="O27" s="20">
        <v>5.5</v>
      </c>
      <c r="P27" s="55">
        <v>12119</v>
      </c>
      <c r="Q27" s="60">
        <v>6.1</v>
      </c>
    </row>
    <row r="28" spans="1:17" s="2" customFormat="1" ht="12.75" customHeight="1">
      <c r="A28" s="18" t="s">
        <v>24</v>
      </c>
      <c r="B28" s="32" t="s">
        <v>15</v>
      </c>
      <c r="C28" s="33">
        <v>5</v>
      </c>
      <c r="D28" s="32">
        <v>0.412049</v>
      </c>
      <c r="E28" s="33">
        <v>3.832526963007753</v>
      </c>
      <c r="F28" s="32">
        <v>2.21996</v>
      </c>
      <c r="G28" s="33">
        <v>16.39</v>
      </c>
      <c r="H28" s="32">
        <v>6.06694</v>
      </c>
      <c r="I28" s="33">
        <v>24.5</v>
      </c>
      <c r="J28" s="45">
        <v>0.40902</v>
      </c>
      <c r="K28" s="33">
        <v>-32</v>
      </c>
      <c r="L28" s="33">
        <v>3.6</v>
      </c>
      <c r="M28" s="33">
        <v>-1.3</v>
      </c>
      <c r="N28" s="55">
        <v>28575</v>
      </c>
      <c r="O28" s="20">
        <v>4.9</v>
      </c>
      <c r="P28" s="55">
        <v>12707</v>
      </c>
      <c r="Q28" s="60">
        <v>6</v>
      </c>
    </row>
    <row r="29" spans="1:17" s="2" customFormat="1" ht="12.75" customHeight="1">
      <c r="A29" s="21" t="s">
        <v>25</v>
      </c>
      <c r="B29" s="22" t="s">
        <v>15</v>
      </c>
      <c r="C29" s="22">
        <f aca="true" t="shared" si="1" ref="C29:M29">RANK(C20,C20:C28)</f>
        <v>2</v>
      </c>
      <c r="D29" s="22">
        <f t="shared" si="1"/>
        <v>7</v>
      </c>
      <c r="E29" s="22">
        <f t="shared" si="1"/>
        <v>1</v>
      </c>
      <c r="F29" s="22">
        <f t="shared" si="1"/>
        <v>3</v>
      </c>
      <c r="G29" s="22">
        <f t="shared" si="1"/>
        <v>2</v>
      </c>
      <c r="H29" s="22">
        <f t="shared" si="1"/>
        <v>5</v>
      </c>
      <c r="I29" s="22">
        <f t="shared" si="1"/>
        <v>6</v>
      </c>
      <c r="J29" s="22">
        <f t="shared" si="1"/>
        <v>4</v>
      </c>
      <c r="K29" s="22">
        <f t="shared" si="1"/>
        <v>7</v>
      </c>
      <c r="L29" s="22">
        <f t="shared" si="1"/>
        <v>4</v>
      </c>
      <c r="M29" s="22">
        <f t="shared" si="1"/>
        <v>3</v>
      </c>
      <c r="N29" s="22">
        <f aca="true" t="shared" si="2" ref="J29:Q29">RANK(N20,N20:N28)</f>
        <v>3</v>
      </c>
      <c r="O29" s="22">
        <f t="shared" si="2"/>
        <v>9</v>
      </c>
      <c r="P29" s="22">
        <f t="shared" si="2"/>
        <v>1</v>
      </c>
      <c r="Q29" s="62">
        <f t="shared" si="2"/>
        <v>8</v>
      </c>
    </row>
    <row r="30" spans="1:17" s="2" customFormat="1" ht="12.75" customHeight="1">
      <c r="A30" s="23" t="s">
        <v>26</v>
      </c>
      <c r="B30" s="34" t="s">
        <v>15</v>
      </c>
      <c r="C30" s="34">
        <v>3</v>
      </c>
      <c r="D30" s="34">
        <v>7</v>
      </c>
      <c r="E30" s="34">
        <v>1</v>
      </c>
      <c r="F30" s="34">
        <v>4</v>
      </c>
      <c r="G30" s="34">
        <v>3</v>
      </c>
      <c r="H30" s="34">
        <v>6</v>
      </c>
      <c r="I30" s="34">
        <v>6</v>
      </c>
      <c r="J30" s="34">
        <v>4</v>
      </c>
      <c r="K30" s="34">
        <v>3</v>
      </c>
      <c r="L30" s="34">
        <v>4</v>
      </c>
      <c r="M30" s="34">
        <v>3</v>
      </c>
      <c r="N30" s="34">
        <v>2</v>
      </c>
      <c r="O30" s="34">
        <v>5</v>
      </c>
      <c r="P30" s="34">
        <v>1</v>
      </c>
      <c r="Q30" s="59">
        <v>3</v>
      </c>
    </row>
  </sheetData>
  <sheetProtection/>
  <mergeCells count="20">
    <mergeCell ref="A1:O1"/>
    <mergeCell ref="P1:Q1"/>
    <mergeCell ref="B2:C2"/>
    <mergeCell ref="D2:E2"/>
    <mergeCell ref="F2:G2"/>
    <mergeCell ref="H2:I2"/>
    <mergeCell ref="J2:K2"/>
    <mergeCell ref="L2:M2"/>
    <mergeCell ref="N2:O2"/>
    <mergeCell ref="P2:Q2"/>
    <mergeCell ref="B17:C17"/>
    <mergeCell ref="D17:E17"/>
    <mergeCell ref="F17:G17"/>
    <mergeCell ref="H17:I17"/>
    <mergeCell ref="J17:K17"/>
    <mergeCell ref="L17:M17"/>
    <mergeCell ref="N17:O17"/>
    <mergeCell ref="P17:Q17"/>
    <mergeCell ref="A2:A3"/>
    <mergeCell ref="A17:A18"/>
  </mergeCells>
  <printOptions horizontalCentered="1" verticalCentered="1"/>
  <pageMargins left="0.19652777777777777" right="0" top="0.15694444444444444" bottom="0" header="0" footer="0.11805555555555555"/>
  <pageSetup fitToHeight="1" fitToWidth="1" horizontalDpi="600" verticalDpi="600" orientation="landscape" paperSize="11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吴超菁</dc:creator>
  <cp:keywords/>
  <dc:description/>
  <cp:lastModifiedBy>user</cp:lastModifiedBy>
  <cp:lastPrinted>2018-06-17T09:44:02Z</cp:lastPrinted>
  <dcterms:created xsi:type="dcterms:W3CDTF">2012-01-22T10:01:24Z</dcterms:created>
  <dcterms:modified xsi:type="dcterms:W3CDTF">2022-08-31T15:16:54Z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2C5B7A8C967F4504A58E06C3C0DC13B6</vt:lpwstr>
  </property>
  <property fmtid="{D5CDD505-2E9C-101B-9397-08002B2CF9AE}" pid="4" name="commonda">
    <vt:lpwstr>eyJoZGlkIjoiMDMwNTgzMjM3YzVjYmU3NjQ5NDAzNDRkODQ2ZTAyODEifQ==</vt:lpwstr>
  </property>
  <property fmtid="{D5CDD505-2E9C-101B-9397-08002B2CF9AE}" pid="5" name="퀀_generated_2.-2147483648">
    <vt:i4>2052</vt:i4>
  </property>
</Properties>
</file>